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部门收支总体情况表" sheetId="1" r:id="rId1"/>
    <sheet name="部门收入总体情况表" sheetId="2" r:id="rId2"/>
    <sheet name="部门支出总体情况表" sheetId="10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</sheets>
  <definedNames>
    <definedName name="_xlnm.Print_Area" localSheetId="1">部门收入总体情况表!$A$1:$M$33</definedName>
    <definedName name="_xlnm.Print_Area" localSheetId="0">部门收支总体情况表!$A$1:$D$17</definedName>
    <definedName name="_xlnm.Print_Area" localSheetId="3">财政拨款收支总体情况表!$A$1:$F$34</definedName>
    <definedName name="_xlnm.Print_Area" localSheetId="6">一般公共预算“三公”经费支出情况表!$A$1:$G$8</definedName>
    <definedName name="_xlnm.Print_Area" localSheetId="5">一般公共预算基本支出情况表!$A$1:$E$27</definedName>
    <definedName name="_xlnm.Print_Area" localSheetId="4">一般公共预算支出情况表!$A$1:$G$16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44525"/>
</workbook>
</file>

<file path=xl/sharedStrings.xml><?xml version="1.0" encoding="utf-8"?>
<sst xmlns="http://schemas.openxmlformats.org/spreadsheetml/2006/main" count="325" uniqueCount="178">
  <si>
    <t>2021年部门收支总体情况表</t>
  </si>
  <si>
    <t xml:space="preserve">                        公开01表</t>
  </si>
  <si>
    <t>部门名称：祁东县林业局</t>
  </si>
  <si>
    <r>
      <rPr>
        <sz val="11"/>
        <color indexed="8"/>
        <rFont val="宋体"/>
        <charset val="134"/>
      </rPr>
      <t>单位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万元</t>
    </r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</si>
  <si>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入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</si>
  <si>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出</t>
    </r>
  </si>
  <si>
    <r>
      <rPr>
        <sz val="11"/>
        <color indexed="8"/>
        <rFont val="宋体"/>
        <charset val="134"/>
      </rPr>
      <t>项</t>
    </r>
    <r>
      <rPr>
        <sz val="11"/>
        <color indexed="8"/>
        <rFont val="Tahoma"/>
        <charset val="134"/>
      </rPr>
      <t xml:space="preserve">         </t>
    </r>
    <r>
      <rPr>
        <sz val="11"/>
        <color indexed="8"/>
        <rFont val="宋体"/>
        <charset val="134"/>
      </rPr>
      <t>目</t>
    </r>
  </si>
  <si>
    <t>本年预算</t>
  </si>
  <si>
    <r>
      <rPr>
        <sz val="11"/>
        <color indexed="8"/>
        <rFont val="宋体"/>
        <charset val="134"/>
      </rPr>
      <t>一、财政拨款</t>
    </r>
    <r>
      <rPr>
        <sz val="11"/>
        <color indexed="8"/>
        <rFont val="Tahoma"/>
        <charset val="134"/>
      </rPr>
      <t>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</si>
  <si>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</si>
  <si>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</si>
  <si>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</si>
  <si>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</si>
  <si>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</si>
  <si>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</si>
  <si>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</si>
  <si>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</si>
  <si>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</si>
  <si>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</si>
  <si>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</si>
  <si>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</si>
  <si>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</si>
  <si>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</si>
  <si>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</si>
  <si>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</si>
  <si>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</si>
  <si>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t>2021年部门收入总体情况表</t>
  </si>
  <si>
    <t>公开02表</t>
  </si>
  <si>
    <t>部门名称：某县某单位</t>
  </si>
  <si>
    <t>祁东县林业局</t>
  </si>
  <si>
    <t>单位：万元</t>
  </si>
  <si>
    <t>类</t>
  </si>
  <si>
    <t>款</t>
  </si>
  <si>
    <t>项</t>
  </si>
  <si>
    <t>功能科目</t>
  </si>
  <si>
    <t>合计</t>
  </si>
  <si>
    <r>
      <rPr>
        <sz val="11"/>
        <color indexed="8"/>
        <rFont val="宋体"/>
        <charset val="134"/>
      </rPr>
      <t>财政拨款</t>
    </r>
    <r>
      <rPr>
        <sz val="11"/>
        <color indexed="8"/>
        <rFont val="Tahoma"/>
        <charset val="134"/>
      </rPr>
      <t xml:space="preserve">  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</si>
  <si>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</si>
  <si>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</si>
  <si>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</si>
  <si>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</si>
  <si>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</si>
  <si>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</si>
  <si>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</si>
  <si>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rPr>
        <sz val="11"/>
        <color indexed="8"/>
        <rFont val="宋体"/>
        <charset val="134"/>
      </rPr>
      <t>其中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经费拨款</t>
    </r>
  </si>
  <si>
    <t>**</t>
  </si>
  <si>
    <t>208</t>
  </si>
  <si>
    <t>05</t>
  </si>
  <si>
    <t xml:space="preserve">  05</t>
  </si>
  <si>
    <t>机关事业单位基本养老保险</t>
  </si>
  <si>
    <t>06</t>
  </si>
  <si>
    <t>机关事业单位职业年金</t>
  </si>
  <si>
    <t>210</t>
  </si>
  <si>
    <t>11</t>
  </si>
  <si>
    <t>01</t>
  </si>
  <si>
    <t>行政单位医疗</t>
  </si>
  <si>
    <t>213</t>
  </si>
  <si>
    <t>02</t>
  </si>
  <si>
    <t>行政运行</t>
  </si>
  <si>
    <t>221</t>
  </si>
  <si>
    <t>住房公积金</t>
  </si>
  <si>
    <t>一般行政管理事务</t>
  </si>
  <si>
    <t>森林资源培育</t>
  </si>
  <si>
    <t>动植物保护</t>
  </si>
  <si>
    <t>2021年部门支出总体情况表</t>
  </si>
  <si>
    <t>公开03表</t>
  </si>
  <si>
    <t>部门：祁东县林业局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</si>
  <si>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</si>
  <si>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</si>
  <si>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</si>
  <si>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</si>
  <si>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</si>
  <si>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</si>
  <si>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</si>
  <si>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/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</si>
  <si>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</si>
  <si>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</si>
  <si>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</si>
  <si>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</si>
  <si>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</si>
  <si>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</si>
  <si>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</si>
  <si>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卫生健康支出</t>
  </si>
  <si>
    <t>21011</t>
  </si>
  <si>
    <t>行政事业单位医疗</t>
  </si>
  <si>
    <t>2101101</t>
  </si>
  <si>
    <t>农林水支出</t>
  </si>
  <si>
    <t>林业和草原</t>
  </si>
  <si>
    <t>2130201</t>
  </si>
  <si>
    <t>2130202</t>
  </si>
  <si>
    <t>2130205</t>
  </si>
  <si>
    <t>2130211</t>
  </si>
  <si>
    <t>住房保障支出</t>
  </si>
  <si>
    <t>住房改革支出</t>
  </si>
  <si>
    <t>2210201</t>
  </si>
  <si>
    <t>2021年财政拨款收支总体情况表</t>
  </si>
  <si>
    <t xml:space="preserve">           公开04表</t>
  </si>
  <si>
    <t xml:space="preserve">           单位：万元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</si>
  <si>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</si>
  <si>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</si>
  <si>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</si>
  <si>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</si>
  <si>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</si>
  <si>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</si>
  <si>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</si>
  <si>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</si>
  <si>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</si>
  <si>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</si>
  <si>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</si>
  <si>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</si>
  <si>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</si>
  <si>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</si>
  <si>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</si>
  <si>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</si>
  <si>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</si>
  <si>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</si>
  <si>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</si>
  <si>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</si>
  <si>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</si>
  <si>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</si>
  <si>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</si>
  <si>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</si>
  <si>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</si>
  <si>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</si>
  <si>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</si>
  <si>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</si>
  <si>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</si>
  <si>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</si>
  <si>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20、其他支出</t>
  </si>
  <si>
    <t>二、结转下年</t>
  </si>
  <si>
    <t>收 入 总 计</t>
  </si>
  <si>
    <t>支 出 总 计</t>
  </si>
  <si>
    <t>2021年一般公共预算支出情况表</t>
  </si>
  <si>
    <t>公开05表</t>
  </si>
  <si>
    <t xml:space="preserve"> 功能科目</t>
  </si>
  <si>
    <t>2021年一般公共预算基本支出情况表</t>
  </si>
  <si>
    <t xml:space="preserve">          公开06表</t>
  </si>
  <si>
    <t>单位:万元</t>
  </si>
  <si>
    <t>经济科目</t>
  </si>
  <si>
    <t>经济科目名称</t>
  </si>
  <si>
    <t>总计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</si>
  <si>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</si>
  <si>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</si>
  <si>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</si>
  <si>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</si>
  <si>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</si>
  <si>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</si>
  <si>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</si>
  <si>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</si>
  <si>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</si>
  <si>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</si>
  <si>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</si>
  <si>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</si>
  <si>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</si>
  <si>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电费</t>
  </si>
  <si>
    <t>水费</t>
  </si>
  <si>
    <t>办公费</t>
  </si>
  <si>
    <t xml:space="preserve">  公务接待费</t>
  </si>
  <si>
    <t xml:space="preserve">  工会经费</t>
  </si>
  <si>
    <t xml:space="preserve">  其他交通费用</t>
  </si>
  <si>
    <t xml:space="preserve">  其他商品和服务支出</t>
  </si>
  <si>
    <t>对个人和家庭的补助</t>
  </si>
  <si>
    <t>伤残保健金</t>
  </si>
  <si>
    <t>2021年一般公共预算“三公”经费支出情况表</t>
  </si>
  <si>
    <t xml:space="preserve">      公开07表</t>
  </si>
  <si>
    <t>单位名称：祁东县林业局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</si>
  <si>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</si>
  <si>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</si>
  <si>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</si>
  <si>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</si>
  <si>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</si>
  <si>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</si>
  <si>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</si>
  <si>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</si>
  <si>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2020年政府性基金预算支出情况表</t>
  </si>
  <si>
    <t xml:space="preserve">      公开08表</t>
  </si>
  <si>
    <t>0.00</t>
  </si>
  <si>
    <t>说明：2021年无政府性基金预算支出。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</si>
</sst>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);[Red]\(#,##0.00\)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_ "/>
    <numFmt numFmtId="178" formatCode="#,##0.00_);\(#,##0.00\)"/>
    <numFmt numFmtId="179" formatCode="#,##0.00_ ;[Red]\-#,##0.00\ "/>
    <numFmt numFmtId="180" formatCode="0.00_);[Red]\(0.00\)"/>
  </numFmts>
  <fonts count="38"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Tahoma"/>
      <charset val="134"/>
    </font>
    <font>
      <b/>
      <sz val="24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b/>
      <sz val="26"/>
      <color indexed="8"/>
      <name val="宋体"/>
      <charset val="134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等线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77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28" borderId="14" applyNumberFormat="0" applyFont="0" applyAlignment="0" applyProtection="0">
      <alignment vertical="center"/>
    </xf>
    <xf numFmtId="0" fontId="8" fillId="0" borderId="0"/>
    <xf numFmtId="0" fontId="23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30" fillId="3" borderId="11" applyNumberFormat="0" applyAlignment="0" applyProtection="0">
      <alignment vertical="center"/>
    </xf>
    <xf numFmtId="0" fontId="33" fillId="26" borderId="13" applyNumberFormat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7" fillId="0" borderId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7" fillId="0" borderId="0"/>
  </cellStyleXfs>
  <cellXfs count="1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</xf>
    <xf numFmtId="0" fontId="1" fillId="0" borderId="0" xfId="19" applyNumberFormat="1" applyFont="1" applyFill="1" applyAlignment="1" applyProtection="1">
      <alignment horizontal="center" vertical="center"/>
    </xf>
    <xf numFmtId="0" fontId="2" fillId="0" borderId="0" xfId="19" applyNumberFormat="1" applyFont="1" applyFill="1" applyAlignment="1" applyProtection="1">
      <alignment horizontal="center" vertical="center"/>
    </xf>
    <xf numFmtId="0" fontId="2" fillId="0" borderId="0" xfId="67" applyFont="1" applyFill="1" applyAlignment="1" applyProtection="1">
      <alignment horizontal="left" vertical="center"/>
    </xf>
    <xf numFmtId="0" fontId="2" fillId="0" borderId="0" xfId="67" applyFont="1" applyProtection="1">
      <alignment vertical="center"/>
    </xf>
    <xf numFmtId="0" fontId="2" fillId="0" borderId="0" xfId="67" applyFont="1" applyAlignment="1" applyProtection="1">
      <alignment horizontal="right" vertical="center"/>
    </xf>
    <xf numFmtId="0" fontId="2" fillId="0" borderId="1" xfId="67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/>
    </xf>
    <xf numFmtId="0" fontId="2" fillId="0" borderId="3" xfId="67" applyFont="1" applyBorder="1" applyAlignment="1" applyProtection="1">
      <alignment horizontal="center" vertical="center"/>
    </xf>
    <xf numFmtId="0" fontId="2" fillId="0" borderId="4" xfId="67" applyFont="1" applyBorder="1" applyAlignment="1" applyProtection="1">
      <alignment horizontal="center" vertical="center"/>
    </xf>
    <xf numFmtId="0" fontId="2" fillId="0" borderId="5" xfId="67" applyFont="1" applyBorder="1" applyProtection="1">
      <alignment vertical="center"/>
    </xf>
    <xf numFmtId="0" fontId="2" fillId="0" borderId="6" xfId="67" applyFont="1" applyBorder="1" applyAlignment="1" applyProtection="1">
      <alignment horizontal="center" vertical="center"/>
    </xf>
    <xf numFmtId="49" fontId="2" fillId="0" borderId="5" xfId="0" applyNumberFormat="1" applyFont="1" applyFill="1" applyBorder="1" applyProtection="1">
      <alignment vertical="center"/>
    </xf>
    <xf numFmtId="0" fontId="2" fillId="0" borderId="5" xfId="0" applyNumberFormat="1" applyFont="1" applyFill="1" applyBorder="1" applyAlignment="1" applyProtection="1">
      <alignment vertical="center" wrapText="1"/>
    </xf>
    <xf numFmtId="49" fontId="2" fillId="0" borderId="5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66" applyFill="1">
      <alignment vertical="center"/>
    </xf>
    <xf numFmtId="0" fontId="3" fillId="0" borderId="0" xfId="66">
      <alignment vertical="center"/>
    </xf>
    <xf numFmtId="0" fontId="3" fillId="0" borderId="0" xfId="66" applyAlignment="1" applyProtection="1">
      <alignment vertical="center" wrapText="1"/>
    </xf>
    <xf numFmtId="0" fontId="4" fillId="0" borderId="0" xfId="66" applyFont="1" applyAlignment="1" applyProtection="1">
      <alignment horizontal="center" vertical="center"/>
    </xf>
    <xf numFmtId="0" fontId="3" fillId="0" borderId="0" xfId="66" applyFont="1" applyAlignment="1" applyProtection="1">
      <alignment horizontal="center" vertical="center"/>
    </xf>
    <xf numFmtId="0" fontId="3" fillId="0" borderId="0" xfId="66" applyFill="1" applyProtection="1">
      <alignment vertical="center"/>
    </xf>
    <xf numFmtId="0" fontId="3" fillId="0" borderId="0" xfId="66" applyAlignment="1" applyProtection="1">
      <alignment horizontal="right" vertical="center"/>
    </xf>
    <xf numFmtId="0" fontId="3" fillId="0" borderId="4" xfId="66" applyBorder="1" applyAlignment="1" applyProtection="1">
      <alignment horizontal="center" vertical="center"/>
    </xf>
    <xf numFmtId="0" fontId="3" fillId="0" borderId="1" xfId="66" applyBorder="1" applyAlignment="1" applyProtection="1">
      <alignment horizontal="center" vertical="center"/>
    </xf>
    <xf numFmtId="0" fontId="3" fillId="0" borderId="2" xfId="66" applyBorder="1" applyAlignment="1" applyProtection="1">
      <alignment horizontal="center" vertical="center"/>
    </xf>
    <xf numFmtId="0" fontId="3" fillId="0" borderId="3" xfId="66" applyBorder="1" applyAlignment="1" applyProtection="1">
      <alignment horizontal="center" vertical="center"/>
    </xf>
    <xf numFmtId="0" fontId="3" fillId="0" borderId="6" xfId="66" applyBorder="1" applyAlignment="1" applyProtection="1">
      <alignment horizontal="center" vertical="center"/>
    </xf>
    <xf numFmtId="0" fontId="3" fillId="0" borderId="7" xfId="66" applyBorder="1" applyAlignment="1" applyProtection="1">
      <alignment horizontal="center" vertical="center"/>
    </xf>
    <xf numFmtId="0" fontId="3" fillId="0" borderId="7" xfId="66" applyBorder="1" applyAlignment="1" applyProtection="1">
      <alignment horizontal="center" vertical="center" wrapText="1"/>
    </xf>
    <xf numFmtId="0" fontId="3" fillId="0" borderId="5" xfId="66" applyFont="1" applyBorder="1" applyAlignment="1" applyProtection="1">
      <alignment horizontal="center" vertical="center" wrapText="1"/>
    </xf>
    <xf numFmtId="0" fontId="3" fillId="0" borderId="5" xfId="66" applyNumberFormat="1" applyFill="1" applyBorder="1" applyProtection="1">
      <alignment vertical="center"/>
    </xf>
    <xf numFmtId="176" fontId="3" fillId="0" borderId="7" xfId="66" applyNumberFormat="1" applyFill="1" applyBorder="1" applyAlignment="1" applyProtection="1">
      <alignment horizontal="right" vertical="center"/>
    </xf>
    <xf numFmtId="4" fontId="3" fillId="0" borderId="5" xfId="66" applyNumberForma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177" fontId="2" fillId="0" borderId="5" xfId="0" applyNumberFormat="1" applyFont="1" applyFill="1" applyBorder="1" applyAlignment="1" applyProtection="1">
      <alignment horizontal="right" vertical="center"/>
    </xf>
    <xf numFmtId="178" fontId="2" fillId="0" borderId="5" xfId="0" applyNumberFormat="1" applyFont="1" applyFill="1" applyBorder="1" applyAlignment="1" applyProtection="1">
      <alignment horizontal="center" vertical="center"/>
    </xf>
    <xf numFmtId="49" fontId="0" fillId="0" borderId="0" xfId="0" applyNumberFormat="1" applyFill="1">
      <alignment vertical="center"/>
    </xf>
    <xf numFmtId="0" fontId="6" fillId="0" borderId="0" xfId="19" applyNumberFormat="1" applyFont="1" applyFill="1" applyAlignment="1" applyProtection="1">
      <alignment horizontal="center" vertical="center"/>
    </xf>
    <xf numFmtId="0" fontId="2" fillId="0" borderId="0" xfId="67" applyFont="1" applyFill="1" applyProtection="1">
      <alignment vertical="center"/>
    </xf>
    <xf numFmtId="0" fontId="2" fillId="0" borderId="5" xfId="67" applyFont="1" applyBorder="1" applyAlignment="1" applyProtection="1">
      <alignment horizontal="center" vertical="center"/>
    </xf>
    <xf numFmtId="49" fontId="2" fillId="0" borderId="1" xfId="76" applyNumberFormat="1" applyFont="1" applyFill="1" applyBorder="1" applyAlignment="1" applyProtection="1">
      <alignment horizontal="center" vertical="center"/>
    </xf>
    <xf numFmtId="0" fontId="2" fillId="0" borderId="1" xfId="76" applyNumberFormat="1" applyFont="1" applyFill="1" applyBorder="1" applyAlignment="1" applyProtection="1">
      <alignment horizontal="center" vertical="center" wrapText="1"/>
    </xf>
    <xf numFmtId="4" fontId="2" fillId="0" borderId="5" xfId="20" applyNumberFormat="1" applyFont="1" applyFill="1" applyBorder="1" applyAlignment="1" applyProtection="1">
      <alignment horizontal="center" vertical="center"/>
    </xf>
    <xf numFmtId="4" fontId="2" fillId="0" borderId="2" xfId="20" applyNumberFormat="1" applyFont="1" applyFill="1" applyBorder="1" applyAlignment="1" applyProtection="1">
      <alignment horizontal="center" vertical="center"/>
    </xf>
    <xf numFmtId="4" fontId="2" fillId="0" borderId="5" xfId="69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19" applyNumberFormat="1" applyFont="1" applyFill="1" applyAlignment="1" applyProtection="1">
      <alignment horizontal="center" vertical="center"/>
    </xf>
    <xf numFmtId="0" fontId="2" fillId="0" borderId="0" xfId="19" applyNumberFormat="1" applyFont="1" applyFill="1" applyAlignment="1" applyProtection="1">
      <alignment horizontal="left" vertical="center"/>
    </xf>
    <xf numFmtId="0" fontId="2" fillId="0" borderId="5" xfId="67" applyFont="1" applyFill="1" applyBorder="1" applyProtection="1">
      <alignment vertical="center"/>
    </xf>
    <xf numFmtId="179" fontId="2" fillId="0" borderId="5" xfId="67" applyNumberFormat="1" applyFont="1" applyFill="1" applyBorder="1" applyProtection="1">
      <alignment vertical="center"/>
    </xf>
    <xf numFmtId="180" fontId="2" fillId="0" borderId="5" xfId="67" applyNumberFormat="1" applyFont="1" applyFill="1" applyBorder="1" applyProtection="1">
      <alignment vertical="center"/>
    </xf>
    <xf numFmtId="177" fontId="2" fillId="0" borderId="5" xfId="67" applyNumberFormat="1" applyFont="1" applyFill="1" applyBorder="1" applyProtection="1">
      <alignment vertical="center"/>
    </xf>
    <xf numFmtId="180" fontId="2" fillId="0" borderId="5" xfId="67" applyNumberFormat="1" applyFont="1" applyBorder="1" applyProtection="1">
      <alignment vertical="center"/>
    </xf>
    <xf numFmtId="0" fontId="1" fillId="2" borderId="0" xfId="20" applyNumberFormat="1" applyFont="1" applyFill="1" applyAlignment="1" applyProtection="1">
      <alignment horizontal="center" vertical="center"/>
    </xf>
    <xf numFmtId="0" fontId="7" fillId="2" borderId="0" xfId="20" applyNumberFormat="1" applyFont="1" applyFill="1" applyAlignment="1" applyProtection="1">
      <alignment horizontal="center" vertical="center"/>
    </xf>
    <xf numFmtId="0" fontId="2" fillId="0" borderId="0" xfId="69" applyFont="1" applyFill="1" applyAlignment="1" applyProtection="1">
      <alignment horizontal="left" vertical="center"/>
    </xf>
    <xf numFmtId="0" fontId="2" fillId="0" borderId="0" xfId="76" applyFont="1" applyFill="1" applyBorder="1" applyAlignment="1" applyProtection="1">
      <alignment horizontal="center" vertical="center"/>
    </xf>
    <xf numFmtId="0" fontId="2" fillId="0" borderId="0" xfId="76" applyFont="1" applyFill="1" applyAlignment="1" applyProtection="1">
      <alignment horizontal="center" vertical="center"/>
    </xf>
    <xf numFmtId="0" fontId="2" fillId="2" borderId="0" xfId="20" applyNumberFormat="1" applyFont="1" applyFill="1" applyAlignment="1" applyProtection="1">
      <alignment horizontal="center" vertical="center"/>
    </xf>
    <xf numFmtId="0" fontId="2" fillId="0" borderId="5" xfId="20" applyNumberFormat="1" applyFont="1" applyFill="1" applyBorder="1" applyAlignment="1" applyProtection="1">
      <alignment horizontal="center" vertical="center"/>
    </xf>
    <xf numFmtId="0" fontId="2" fillId="0" borderId="5" xfId="20" applyNumberFormat="1" applyFont="1" applyFill="1" applyBorder="1" applyAlignment="1" applyProtection="1">
      <alignment horizontal="center" vertical="center" wrapText="1"/>
    </xf>
    <xf numFmtId="0" fontId="2" fillId="0" borderId="4" xfId="20" applyNumberFormat="1" applyFont="1" applyFill="1" applyBorder="1" applyAlignment="1" applyProtection="1">
      <alignment horizontal="center" vertical="center" wrapText="1"/>
    </xf>
    <xf numFmtId="0" fontId="2" fillId="0" borderId="4" xfId="20" applyNumberFormat="1" applyFont="1" applyFill="1" applyBorder="1" applyAlignment="1" applyProtection="1">
      <alignment horizontal="center" vertical="center"/>
    </xf>
    <xf numFmtId="4" fontId="2" fillId="0" borderId="1" xfId="69" applyNumberFormat="1" applyFont="1" applyFill="1" applyBorder="1" applyAlignment="1" applyProtection="1">
      <alignment horizontal="center" vertical="center"/>
    </xf>
    <xf numFmtId="4" fontId="2" fillId="0" borderId="5" xfId="76" applyNumberFormat="1" applyFont="1" applyFill="1" applyBorder="1" applyAlignment="1" applyProtection="1">
      <alignment horizontal="center" vertical="center"/>
    </xf>
    <xf numFmtId="0" fontId="3" fillId="0" borderId="0" xfId="65" applyFill="1">
      <alignment vertical="center"/>
    </xf>
    <xf numFmtId="0" fontId="3" fillId="0" borderId="0" xfId="65">
      <alignment vertical="center"/>
    </xf>
    <xf numFmtId="0" fontId="8" fillId="0" borderId="0" xfId="59" applyFill="1" applyProtection="1"/>
    <xf numFmtId="0" fontId="8" fillId="0" borderId="0" xfId="59" applyProtection="1"/>
    <xf numFmtId="0" fontId="9" fillId="0" borderId="0" xfId="59" applyFont="1" applyAlignment="1" applyProtection="1">
      <alignment horizontal="center"/>
    </xf>
    <xf numFmtId="0" fontId="3" fillId="0" borderId="0" xfId="59" applyFont="1" applyFill="1" applyProtection="1"/>
    <xf numFmtId="0" fontId="10" fillId="0" borderId="0" xfId="59" applyFont="1" applyProtection="1"/>
    <xf numFmtId="0" fontId="3" fillId="0" borderId="4" xfId="59" applyFont="1" applyBorder="1" applyAlignment="1" applyProtection="1">
      <alignment horizontal="center" vertical="center" wrapText="1"/>
    </xf>
    <xf numFmtId="0" fontId="3" fillId="0" borderId="1" xfId="59" applyFont="1" applyBorder="1" applyAlignment="1" applyProtection="1">
      <alignment horizontal="center" wrapText="1"/>
    </xf>
    <xf numFmtId="0" fontId="3" fillId="0" borderId="3" xfId="59" applyFont="1" applyBorder="1" applyAlignment="1" applyProtection="1">
      <alignment horizontal="center" wrapText="1"/>
    </xf>
    <xf numFmtId="0" fontId="3" fillId="0" borderId="6" xfId="59" applyFont="1" applyBorder="1" applyAlignment="1" applyProtection="1">
      <alignment horizontal="center" vertical="center" wrapText="1"/>
    </xf>
    <xf numFmtId="0" fontId="3" fillId="0" borderId="5" xfId="59" applyFont="1" applyBorder="1" applyAlignment="1" applyProtection="1">
      <alignment horizontal="center"/>
    </xf>
    <xf numFmtId="0" fontId="8" fillId="0" borderId="5" xfId="59" applyFont="1" applyBorder="1" applyAlignment="1" applyProtection="1">
      <alignment horizontal="center"/>
    </xf>
    <xf numFmtId="0" fontId="8" fillId="0" borderId="5" xfId="59" applyBorder="1" applyAlignment="1" applyProtection="1">
      <alignment horizontal="center"/>
    </xf>
    <xf numFmtId="49" fontId="3" fillId="0" borderId="5" xfId="59" applyNumberFormat="1" applyFont="1" applyFill="1" applyBorder="1" applyAlignment="1" applyProtection="1">
      <alignment horizontal="center"/>
    </xf>
    <xf numFmtId="0" fontId="3" fillId="0" borderId="5" xfId="59" applyNumberFormat="1" applyFont="1" applyFill="1" applyBorder="1" applyAlignment="1" applyProtection="1">
      <alignment horizontal="center"/>
    </xf>
    <xf numFmtId="4" fontId="3" fillId="0" borderId="5" xfId="59" applyNumberFormat="1" applyFont="1" applyFill="1" applyBorder="1" applyAlignment="1" applyProtection="1">
      <alignment horizontal="right"/>
    </xf>
    <xf numFmtId="0" fontId="3" fillId="0" borderId="0" xfId="59" applyFont="1" applyProtection="1"/>
    <xf numFmtId="0" fontId="11" fillId="0" borderId="0" xfId="59" applyFont="1" applyAlignment="1" applyProtection="1">
      <alignment horizontal="left"/>
    </xf>
    <xf numFmtId="0" fontId="3" fillId="0" borderId="0" xfId="68" applyFont="1">
      <alignment vertical="center"/>
    </xf>
    <xf numFmtId="0" fontId="3" fillId="0" borderId="0" xfId="68" applyFill="1">
      <alignment vertical="center"/>
    </xf>
    <xf numFmtId="0" fontId="3" fillId="0" borderId="0" xfId="68">
      <alignment vertical="center"/>
    </xf>
    <xf numFmtId="0" fontId="8" fillId="0" borderId="0" xfId="60" applyFill="1" applyProtection="1"/>
    <xf numFmtId="0" fontId="8" fillId="0" borderId="0" xfId="60" applyProtection="1"/>
    <xf numFmtId="0" fontId="3" fillId="0" borderId="0" xfId="60" applyFont="1" applyAlignment="1" applyProtection="1">
      <alignment horizontal="right"/>
    </xf>
    <xf numFmtId="0" fontId="12" fillId="0" borderId="0" xfId="60" applyFont="1" applyAlignment="1" applyProtection="1">
      <alignment horizontal="center"/>
    </xf>
    <xf numFmtId="0" fontId="13" fillId="0" borderId="0" xfId="60" applyFont="1" applyAlignment="1" applyProtection="1">
      <alignment horizontal="center"/>
    </xf>
    <xf numFmtId="0" fontId="3" fillId="0" borderId="0" xfId="60" applyFont="1" applyAlignment="1" applyProtection="1"/>
    <xf numFmtId="0" fontId="3" fillId="0" borderId="0" xfId="60" applyFont="1" applyFill="1" applyProtection="1"/>
    <xf numFmtId="0" fontId="3" fillId="0" borderId="5" xfId="60" applyFont="1" applyBorder="1" applyAlignment="1" applyProtection="1">
      <alignment horizontal="center"/>
    </xf>
    <xf numFmtId="0" fontId="3" fillId="0" borderId="5" xfId="60" applyFont="1" applyBorder="1" applyProtection="1"/>
    <xf numFmtId="0" fontId="3" fillId="0" borderId="5" xfId="60" applyFont="1" applyFill="1" applyBorder="1" applyProtection="1"/>
    <xf numFmtId="180" fontId="3" fillId="0" borderId="5" xfId="60" applyNumberFormat="1" applyFont="1" applyFill="1" applyBorder="1" applyProtection="1"/>
    <xf numFmtId="180" fontId="3" fillId="0" borderId="5" xfId="60" applyNumberFormat="1" applyFont="1" applyFill="1" applyBorder="1" applyAlignment="1" applyProtection="1">
      <alignment wrapText="1"/>
    </xf>
    <xf numFmtId="0" fontId="8" fillId="0" borderId="5" xfId="60" applyBorder="1" applyProtection="1"/>
    <xf numFmtId="0" fontId="3" fillId="0" borderId="5" xfId="68" applyBorder="1" applyProtection="1">
      <alignment vertical="center"/>
    </xf>
    <xf numFmtId="0" fontId="3" fillId="0" borderId="5" xfId="60" applyFont="1" applyFill="1" applyBorder="1" applyAlignment="1" applyProtection="1">
      <alignment horizont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差_财政拨款的复制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百分比_2016年部门预算公开表" xfId="19"/>
    <cellStyle name="百分比_支出预算表" xfId="20"/>
    <cellStyle name="标题" xfId="21" builtinId="15"/>
    <cellStyle name="解释性文本" xfId="22" builtinId="53"/>
    <cellStyle name="差_一般公共预算基本支出表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差_支出预算表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强调文字颜色 1" xfId="39" builtinId="29"/>
    <cellStyle name="差_一般公共预算支出表" xfId="40"/>
    <cellStyle name="20% - 强调文字颜色 5" xfId="41" builtinId="46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71C51E4CC0F946D28F2ADAAF265FCF2B" xfId="56"/>
    <cellStyle name="差_三公经费" xfId="57"/>
    <cellStyle name="差_政府性基金支出表" xfId="58"/>
    <cellStyle name="常规 3" xfId="59"/>
    <cellStyle name="常规 2" xfId="60"/>
    <cellStyle name="常规 4" xfId="61"/>
    <cellStyle name="常规 5" xfId="62"/>
    <cellStyle name="常规 7" xfId="63"/>
    <cellStyle name="好_一般公共预算基本支出表" xfId="64"/>
    <cellStyle name="常规_0FC086965F2142FF95430BAE743F1BC4" xfId="65"/>
    <cellStyle name="常规_1F59F72B0FCD4A599CBC4EF4D41195FC" xfId="66"/>
    <cellStyle name="常规_2016年部门预算公开表" xfId="67"/>
    <cellStyle name="常规_A982AE682E654936BAA7EB35FB08198E" xfId="68"/>
    <cellStyle name="常规_支出预算表" xfId="69"/>
    <cellStyle name="常规_专项绩效目标表" xfId="70"/>
    <cellStyle name="好_财政拨款的复制" xfId="71"/>
    <cellStyle name="好_三公经费" xfId="72"/>
    <cellStyle name="好_一般公共预算支出表" xfId="73"/>
    <cellStyle name="好_政府性基金支出表" xfId="74"/>
    <cellStyle name="好_支出预算表" xfId="75"/>
    <cellStyle name="千位分隔[0]_支出预算表" xfId="76"/>
  </cellStyles>
  <tableStyles count="0" defaultTableStyle="TableStyleMedium2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B20" sqref="B20"/>
    </sheetView>
  </sheetViews>
  <sheetFormatPr defaultColWidth="9" defaultRowHeight="13.5" outlineLevelCol="3"/>
  <cols>
    <col min="1" max="1" width="43.875" style="99" customWidth="1"/>
    <col min="2" max="2" width="12.625" style="99" customWidth="1"/>
    <col min="3" max="3" width="36.875" style="99" customWidth="1"/>
    <col min="4" max="4" width="32.75" style="99" customWidth="1"/>
    <col min="5" max="16384" width="9" style="99"/>
  </cols>
  <sheetData>
    <row r="1" ht="14.25" customHeight="1" spans="1:4">
      <c r="A1" s="100"/>
      <c r="B1" s="101"/>
      <c r="C1" s="101"/>
      <c r="D1" s="102"/>
    </row>
    <row r="2" ht="38.25" customHeight="1" spans="1:4">
      <c r="A2" s="103" t="s">
        <v>0</v>
      </c>
      <c r="B2" s="103"/>
      <c r="C2" s="103"/>
      <c r="D2" s="103"/>
    </row>
    <row r="3" s="97" customFormat="1" ht="26.25" customHeight="1" spans="1:4">
      <c r="A3" s="104"/>
      <c r="B3" s="104"/>
      <c r="C3" s="104"/>
      <c r="D3" s="105" t="s">
        <v>1</v>
      </c>
    </row>
    <row r="4" ht="21.75" customHeight="1" spans="1:4">
      <c r="A4" s="106" t="s">
        <v>2</v>
      </c>
      <c r="B4" s="101"/>
      <c r="C4" s="101"/>
      <c r="D4" s="102" t="s">
        <v>3</v>
      </c>
    </row>
    <row r="5" ht="26.25" customHeight="1" spans="1:4">
      <c r="A5" s="107" t="s">
        <v>4</v>
      </c>
      <c r="B5" s="107"/>
      <c r="C5" s="107" t="s">
        <v>5</v>
      </c>
      <c r="D5" s="107"/>
    </row>
    <row r="6" ht="26.25" customHeight="1" spans="1:4">
      <c r="A6" s="108" t="s">
        <v>6</v>
      </c>
      <c r="B6" s="108" t="s">
        <v>7</v>
      </c>
      <c r="C6" s="108" t="s">
        <v>6</v>
      </c>
      <c r="D6" s="108" t="s">
        <v>7</v>
      </c>
    </row>
    <row r="7" s="98" customFormat="1" ht="26.25" customHeight="1" spans="1:4">
      <c r="A7" s="109" t="s">
        <v>8</v>
      </c>
      <c r="B7" s="110">
        <v>1244.95</v>
      </c>
      <c r="C7" s="109" t="s">
        <v>9</v>
      </c>
      <c r="D7" s="111">
        <v>1162.95</v>
      </c>
    </row>
    <row r="8" s="98" customFormat="1" ht="26.25" customHeight="1" spans="1:4">
      <c r="A8" s="109" t="s">
        <v>10</v>
      </c>
      <c r="B8" s="110">
        <v>0</v>
      </c>
      <c r="C8" s="109" t="s">
        <v>11</v>
      </c>
      <c r="D8" s="111">
        <v>82</v>
      </c>
    </row>
    <row r="9" s="98" customFormat="1" ht="26.25" customHeight="1" spans="1:4">
      <c r="A9" s="109" t="s">
        <v>12</v>
      </c>
      <c r="B9" s="110">
        <v>0</v>
      </c>
      <c r="C9" s="109" t="s">
        <v>13</v>
      </c>
      <c r="D9" s="111">
        <v>0</v>
      </c>
    </row>
    <row r="10" s="98" customFormat="1" ht="26.25" customHeight="1" spans="1:4">
      <c r="A10" s="109" t="s">
        <v>14</v>
      </c>
      <c r="B10" s="110">
        <v>0</v>
      </c>
      <c r="C10" s="109" t="s">
        <v>15</v>
      </c>
      <c r="D10" s="111">
        <v>0</v>
      </c>
    </row>
    <row r="11" s="98" customFormat="1" ht="26.25" customHeight="1" spans="1:4">
      <c r="A11" s="109" t="s">
        <v>16</v>
      </c>
      <c r="B11" s="110">
        <v>0</v>
      </c>
      <c r="C11" s="109" t="s">
        <v>17</v>
      </c>
      <c r="D11" s="111">
        <v>0</v>
      </c>
    </row>
    <row r="12" ht="26.25" customHeight="1" spans="1:4">
      <c r="A12" s="112"/>
      <c r="B12" s="110"/>
      <c r="C12" s="113"/>
      <c r="D12" s="111"/>
    </row>
    <row r="13" s="98" customFormat="1" ht="26.25" customHeight="1" spans="1:4">
      <c r="A13" s="114" t="s">
        <v>18</v>
      </c>
      <c r="B13" s="110">
        <v>1244.95</v>
      </c>
      <c r="C13" s="114" t="s">
        <v>19</v>
      </c>
      <c r="D13" s="111">
        <f>D7+D8</f>
        <v>1244.95</v>
      </c>
    </row>
    <row r="14" s="98" customFormat="1" ht="26.25" customHeight="1" spans="1:4">
      <c r="A14" s="109" t="s">
        <v>20</v>
      </c>
      <c r="B14" s="110">
        <v>0</v>
      </c>
      <c r="C14" s="109" t="s">
        <v>21</v>
      </c>
      <c r="D14" s="111"/>
    </row>
    <row r="15" s="98" customFormat="1" ht="26.25" customHeight="1" spans="1:4">
      <c r="A15" s="109" t="s">
        <v>22</v>
      </c>
      <c r="B15" s="110">
        <v>0</v>
      </c>
      <c r="C15" s="109" t="s">
        <v>23</v>
      </c>
      <c r="D15" s="111">
        <v>0</v>
      </c>
    </row>
    <row r="16" ht="26.25" customHeight="1" spans="1:4">
      <c r="A16" s="113"/>
      <c r="B16" s="110"/>
      <c r="C16" s="113"/>
      <c r="D16" s="111"/>
    </row>
    <row r="17" s="98" customFormat="1" ht="26.25" customHeight="1" spans="1:4">
      <c r="A17" s="114" t="s">
        <v>24</v>
      </c>
      <c r="B17" s="110">
        <v>1244.95</v>
      </c>
      <c r="C17" s="109" t="s">
        <v>25</v>
      </c>
      <c r="D17" s="111">
        <f>D13</f>
        <v>1244.95</v>
      </c>
    </row>
  </sheetData>
  <sheetProtection formatCells="0" formatColumns="0" formatRows="0"/>
  <mergeCells count="3">
    <mergeCell ref="A2:D2"/>
    <mergeCell ref="A5:B5"/>
    <mergeCell ref="C5:D5"/>
  </mergeCells>
  <printOptions horizontalCentered="1"/>
  <pageMargins left="0.709722222222222" right="0.709722222222222" top="0.75" bottom="0.75" header="0.309722222222222" footer="0.309722222222222"/>
  <pageSetup paperSize="9" scale="8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topLeftCell="A2" workbookViewId="0">
      <selection activeCell="F14" sqref="F14"/>
    </sheetView>
  </sheetViews>
  <sheetFormatPr defaultColWidth="9" defaultRowHeight="13.5"/>
  <cols>
    <col min="1" max="1" width="6.625" style="79" customWidth="1"/>
    <col min="2" max="2" width="8.625" style="79" customWidth="1"/>
    <col min="3" max="3" width="4.5" style="79" customWidth="1"/>
    <col min="4" max="4" width="26.625" style="79" customWidth="1"/>
    <col min="5" max="5" width="13.625" style="79" customWidth="1"/>
    <col min="6" max="6" width="12.375" style="79" customWidth="1"/>
    <col min="7" max="7" width="13.25" style="79" customWidth="1"/>
    <col min="8" max="8" width="12.875" style="79" customWidth="1"/>
    <col min="9" max="9" width="12.5" style="79" customWidth="1"/>
    <col min="10" max="12" width="9" style="79"/>
    <col min="13" max="13" width="12.625" style="79" customWidth="1"/>
    <col min="14" max="16384" width="9" style="79"/>
  </cols>
  <sheetData>
    <row r="1" ht="33.75" customHeight="1" spans="1:13">
      <c r="A1" s="8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95"/>
    </row>
    <row r="2" ht="33.75" customHeight="1" spans="1:13">
      <c r="A2" s="82" t="s">
        <v>26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ht="21" customHeight="1" spans="1:1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96" t="s">
        <v>27</v>
      </c>
    </row>
    <row r="4" ht="15" customHeight="1" spans="1:13">
      <c r="A4" s="83" t="s">
        <v>28</v>
      </c>
      <c r="B4" s="84" t="s">
        <v>29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95" t="s">
        <v>30</v>
      </c>
    </row>
    <row r="5" ht="24" customHeight="1" spans="1:13">
      <c r="A5" s="85" t="s">
        <v>31</v>
      </c>
      <c r="B5" s="85" t="s">
        <v>32</v>
      </c>
      <c r="C5" s="85" t="s">
        <v>33</v>
      </c>
      <c r="D5" s="85" t="s">
        <v>34</v>
      </c>
      <c r="E5" s="85" t="s">
        <v>35</v>
      </c>
      <c r="F5" s="86" t="s">
        <v>36</v>
      </c>
      <c r="G5" s="87"/>
      <c r="H5" s="85" t="s">
        <v>37</v>
      </c>
      <c r="I5" s="85" t="s">
        <v>38</v>
      </c>
      <c r="J5" s="85" t="s">
        <v>39</v>
      </c>
      <c r="K5" s="85" t="s">
        <v>40</v>
      </c>
      <c r="L5" s="85" t="s">
        <v>41</v>
      </c>
      <c r="M5" s="85" t="s">
        <v>42</v>
      </c>
    </row>
    <row r="6" ht="21.95" customHeight="1" spans="1:13">
      <c r="A6" s="88"/>
      <c r="B6" s="88"/>
      <c r="C6" s="88"/>
      <c r="D6" s="88"/>
      <c r="E6" s="88"/>
      <c r="F6" s="89" t="s">
        <v>43</v>
      </c>
      <c r="G6" s="89" t="s">
        <v>44</v>
      </c>
      <c r="H6" s="88"/>
      <c r="I6" s="88"/>
      <c r="J6" s="88"/>
      <c r="K6" s="88"/>
      <c r="L6" s="88"/>
      <c r="M6" s="88"/>
    </row>
    <row r="7" ht="24" customHeight="1" spans="1:13">
      <c r="A7" s="90" t="s">
        <v>45</v>
      </c>
      <c r="B7" s="90" t="s">
        <v>45</v>
      </c>
      <c r="C7" s="90" t="s">
        <v>45</v>
      </c>
      <c r="D7" s="90" t="s">
        <v>45</v>
      </c>
      <c r="E7" s="91">
        <v>1</v>
      </c>
      <c r="F7" s="91">
        <v>2</v>
      </c>
      <c r="G7" s="91">
        <v>3</v>
      </c>
      <c r="H7" s="91">
        <v>4</v>
      </c>
      <c r="I7" s="91">
        <v>5</v>
      </c>
      <c r="J7" s="91">
        <v>6</v>
      </c>
      <c r="K7" s="91">
        <v>7</v>
      </c>
      <c r="L7" s="91">
        <v>8</v>
      </c>
      <c r="M7" s="91">
        <v>9</v>
      </c>
    </row>
    <row r="8" customFormat="1" ht="24" customHeight="1" spans="1:13">
      <c r="A8" s="90"/>
      <c r="B8" s="90"/>
      <c r="C8" s="90"/>
      <c r="D8" s="90"/>
      <c r="E8" s="91">
        <f>F8</f>
        <v>1244.95</v>
      </c>
      <c r="F8" s="91">
        <f>G8</f>
        <v>1244.95</v>
      </c>
      <c r="G8" s="91">
        <f>SUM(G11:G33)</f>
        <v>1244.95</v>
      </c>
      <c r="H8" s="91"/>
      <c r="I8" s="91"/>
      <c r="J8" s="91"/>
      <c r="K8" s="91"/>
      <c r="L8" s="91"/>
      <c r="M8" s="91"/>
    </row>
    <row r="9" s="78" customFormat="1" ht="27" customHeight="1" spans="1:13">
      <c r="A9" s="92" t="s">
        <v>46</v>
      </c>
      <c r="B9" s="92"/>
      <c r="C9" s="92"/>
      <c r="D9" s="93"/>
      <c r="E9" s="94"/>
      <c r="F9" s="94"/>
      <c r="G9" s="94"/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</row>
    <row r="10" ht="27" customHeight="1" spans="1:13">
      <c r="A10" s="92"/>
      <c r="B10" s="92" t="s">
        <v>47</v>
      </c>
      <c r="C10" s="92"/>
      <c r="D10" s="93"/>
      <c r="E10" s="94"/>
      <c r="F10" s="94"/>
      <c r="G10" s="94"/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</row>
    <row r="11" ht="27" customHeight="1" spans="1:13">
      <c r="A11" s="92" t="s">
        <v>46</v>
      </c>
      <c r="B11" s="92" t="s">
        <v>48</v>
      </c>
      <c r="C11" s="92" t="s">
        <v>47</v>
      </c>
      <c r="D11" s="93" t="s">
        <v>49</v>
      </c>
      <c r="E11" s="94">
        <f>F11</f>
        <v>127.6</v>
      </c>
      <c r="F11" s="94">
        <f>G11</f>
        <v>127.6</v>
      </c>
      <c r="G11" s="94">
        <v>127.6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</row>
    <row r="12" ht="27" customHeight="1" spans="1:13">
      <c r="A12" s="92" t="s">
        <v>46</v>
      </c>
      <c r="B12" s="92" t="s">
        <v>48</v>
      </c>
      <c r="C12" s="92" t="s">
        <v>50</v>
      </c>
      <c r="D12" s="93" t="s">
        <v>51</v>
      </c>
      <c r="E12" s="94">
        <f>F12</f>
        <v>5.18</v>
      </c>
      <c r="F12" s="94">
        <f>G12</f>
        <v>5.18</v>
      </c>
      <c r="G12" s="94">
        <v>5.18</v>
      </c>
      <c r="H12" s="94"/>
      <c r="I12" s="94"/>
      <c r="J12" s="94"/>
      <c r="K12" s="94"/>
      <c r="L12" s="94"/>
      <c r="M12" s="94"/>
    </row>
    <row r="13" ht="27" customHeight="1" spans="1:13">
      <c r="A13" s="92" t="s">
        <v>52</v>
      </c>
      <c r="B13" s="92"/>
      <c r="C13" s="92"/>
      <c r="D13" s="93"/>
      <c r="E13" s="94">
        <f>F13</f>
        <v>0</v>
      </c>
      <c r="F13" s="94">
        <f>G13</f>
        <v>0</v>
      </c>
      <c r="G13" s="94"/>
      <c r="H13" s="94"/>
      <c r="I13" s="94"/>
      <c r="J13" s="94"/>
      <c r="K13" s="94"/>
      <c r="L13" s="94"/>
      <c r="M13" s="94"/>
    </row>
    <row r="14" ht="27" customHeight="1" spans="1:13">
      <c r="A14" s="92"/>
      <c r="B14" s="92" t="s">
        <v>53</v>
      </c>
      <c r="C14" s="92"/>
      <c r="D14" s="93"/>
      <c r="E14" s="94">
        <f>F14</f>
        <v>0</v>
      </c>
      <c r="F14" s="94">
        <f>G14</f>
        <v>0</v>
      </c>
      <c r="G14" s="94"/>
      <c r="H14" s="94"/>
      <c r="I14" s="94"/>
      <c r="J14" s="94"/>
      <c r="K14" s="94"/>
      <c r="L14" s="94"/>
      <c r="M14" s="94"/>
    </row>
    <row r="15" ht="27" customHeight="1" spans="1:13">
      <c r="A15" s="92" t="s">
        <v>52</v>
      </c>
      <c r="B15" s="92" t="s">
        <v>53</v>
      </c>
      <c r="C15" s="92" t="s">
        <v>54</v>
      </c>
      <c r="D15" s="93" t="s">
        <v>55</v>
      </c>
      <c r="E15" s="94">
        <f>F15</f>
        <v>47.09</v>
      </c>
      <c r="F15" s="94">
        <f>G15</f>
        <v>47.09</v>
      </c>
      <c r="G15" s="94">
        <v>47.09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</row>
    <row r="16" ht="27" customHeight="1" spans="1:13">
      <c r="A16" s="92" t="s">
        <v>56</v>
      </c>
      <c r="B16" s="92"/>
      <c r="C16" s="92"/>
      <c r="D16" s="93"/>
      <c r="E16" s="94">
        <f t="shared" ref="E16:E33" si="0">F16</f>
        <v>0</v>
      </c>
      <c r="F16" s="94">
        <f t="shared" ref="F16:F33" si="1">G16</f>
        <v>0</v>
      </c>
      <c r="G16" s="94"/>
      <c r="H16" s="94"/>
      <c r="I16" s="94"/>
      <c r="J16" s="94"/>
      <c r="K16" s="94"/>
      <c r="L16" s="94"/>
      <c r="M16" s="94"/>
    </row>
    <row r="17" ht="27" customHeight="1" spans="1:13">
      <c r="A17" s="92"/>
      <c r="B17" s="92" t="s">
        <v>57</v>
      </c>
      <c r="C17" s="92"/>
      <c r="D17" s="93"/>
      <c r="E17" s="94">
        <f t="shared" si="0"/>
        <v>0</v>
      </c>
      <c r="F17" s="94">
        <f t="shared" si="1"/>
        <v>0</v>
      </c>
      <c r="G17" s="94"/>
      <c r="H17" s="94"/>
      <c r="I17" s="94"/>
      <c r="J17" s="94"/>
      <c r="K17" s="94"/>
      <c r="L17" s="94"/>
      <c r="M17" s="94"/>
    </row>
    <row r="18" ht="27" customHeight="1" spans="1:13">
      <c r="A18" s="92" t="s">
        <v>56</v>
      </c>
      <c r="B18" s="92" t="s">
        <v>57</v>
      </c>
      <c r="C18" s="92" t="s">
        <v>54</v>
      </c>
      <c r="D18" s="93" t="s">
        <v>58</v>
      </c>
      <c r="E18" s="94">
        <f t="shared" si="0"/>
        <v>852.25</v>
      </c>
      <c r="F18" s="94">
        <f t="shared" si="1"/>
        <v>852.25</v>
      </c>
      <c r="G18" s="94">
        <v>852.25</v>
      </c>
      <c r="H18" s="94">
        <v>0</v>
      </c>
      <c r="I18" s="94">
        <v>0</v>
      </c>
      <c r="J18" s="94">
        <v>0</v>
      </c>
      <c r="K18" s="94">
        <v>0</v>
      </c>
      <c r="L18" s="94">
        <v>0</v>
      </c>
      <c r="M18" s="94">
        <v>0</v>
      </c>
    </row>
    <row r="19" ht="27" customHeight="1" spans="1:13">
      <c r="A19" s="92" t="s">
        <v>59</v>
      </c>
      <c r="B19" s="92"/>
      <c r="C19" s="92"/>
      <c r="D19" s="93"/>
      <c r="E19" s="94">
        <f t="shared" si="0"/>
        <v>0</v>
      </c>
      <c r="F19" s="94">
        <f t="shared" si="1"/>
        <v>0</v>
      </c>
      <c r="G19" s="94"/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</row>
    <row r="20" ht="27" customHeight="1" spans="1:13">
      <c r="A20" s="92" t="s">
        <v>59</v>
      </c>
      <c r="B20" s="92" t="s">
        <v>57</v>
      </c>
      <c r="C20" s="92"/>
      <c r="D20" s="93"/>
      <c r="E20" s="94">
        <f t="shared" si="0"/>
        <v>0</v>
      </c>
      <c r="F20" s="94">
        <f t="shared" si="1"/>
        <v>0</v>
      </c>
      <c r="G20" s="94"/>
      <c r="H20" s="94"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</row>
    <row r="21" ht="27" customHeight="1" spans="1:13">
      <c r="A21" s="92" t="s">
        <v>59</v>
      </c>
      <c r="B21" s="92" t="s">
        <v>57</v>
      </c>
      <c r="C21" s="92" t="s">
        <v>54</v>
      </c>
      <c r="D21" s="93" t="s">
        <v>60</v>
      </c>
      <c r="E21" s="94">
        <f t="shared" si="0"/>
        <v>87.98</v>
      </c>
      <c r="F21" s="94">
        <f t="shared" si="1"/>
        <v>87.98</v>
      </c>
      <c r="G21" s="94">
        <v>87.98</v>
      </c>
      <c r="H21" s="94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</row>
    <row r="22" ht="27" customHeight="1" spans="1:13">
      <c r="A22" s="92" t="s">
        <v>56</v>
      </c>
      <c r="B22" s="92"/>
      <c r="C22" s="92"/>
      <c r="D22" s="93"/>
      <c r="E22" s="94">
        <f t="shared" si="0"/>
        <v>0</v>
      </c>
      <c r="F22" s="94">
        <f t="shared" si="1"/>
        <v>0</v>
      </c>
      <c r="G22" s="94"/>
      <c r="H22" s="94"/>
      <c r="I22" s="94"/>
      <c r="J22" s="94"/>
      <c r="K22" s="94"/>
      <c r="L22" s="94"/>
      <c r="M22" s="94"/>
    </row>
    <row r="23" ht="27" customHeight="1" spans="1:13">
      <c r="A23" s="92" t="s">
        <v>56</v>
      </c>
      <c r="B23" s="92" t="s">
        <v>57</v>
      </c>
      <c r="C23" s="92"/>
      <c r="D23" s="93"/>
      <c r="E23" s="94">
        <f t="shared" si="0"/>
        <v>0</v>
      </c>
      <c r="F23" s="94">
        <f t="shared" si="1"/>
        <v>0</v>
      </c>
      <c r="G23" s="94"/>
      <c r="H23" s="94"/>
      <c r="I23" s="94"/>
      <c r="J23" s="94"/>
      <c r="K23" s="94"/>
      <c r="L23" s="94"/>
      <c r="M23" s="94"/>
    </row>
    <row r="24" ht="27" customHeight="1" spans="1:13">
      <c r="A24" s="92" t="s">
        <v>56</v>
      </c>
      <c r="B24" s="92" t="s">
        <v>57</v>
      </c>
      <c r="C24" s="92" t="s">
        <v>57</v>
      </c>
      <c r="D24" s="93" t="s">
        <v>61</v>
      </c>
      <c r="E24" s="94">
        <f t="shared" si="0"/>
        <v>39.12</v>
      </c>
      <c r="F24" s="94">
        <f t="shared" si="1"/>
        <v>39.12</v>
      </c>
      <c r="G24" s="94">
        <v>39.12</v>
      </c>
      <c r="H24" s="94"/>
      <c r="I24" s="94"/>
      <c r="J24" s="94"/>
      <c r="K24" s="94"/>
      <c r="L24" s="94"/>
      <c r="M24" s="94"/>
    </row>
    <row r="25" ht="27" customHeight="1" spans="1:13">
      <c r="A25" s="92" t="s">
        <v>56</v>
      </c>
      <c r="B25" s="92"/>
      <c r="C25" s="92"/>
      <c r="D25" s="93"/>
      <c r="E25" s="94">
        <f t="shared" si="0"/>
        <v>0</v>
      </c>
      <c r="F25" s="94">
        <f t="shared" si="1"/>
        <v>0</v>
      </c>
      <c r="G25" s="94"/>
      <c r="H25" s="94"/>
      <c r="I25" s="94"/>
      <c r="J25" s="94"/>
      <c r="K25" s="94"/>
      <c r="L25" s="94"/>
      <c r="M25" s="94"/>
    </row>
    <row r="26" ht="27" customHeight="1" spans="1:13">
      <c r="A26" s="92" t="s">
        <v>56</v>
      </c>
      <c r="B26" s="92" t="s">
        <v>57</v>
      </c>
      <c r="C26" s="92"/>
      <c r="D26" s="93"/>
      <c r="E26" s="94">
        <f t="shared" si="0"/>
        <v>0</v>
      </c>
      <c r="F26" s="94">
        <f t="shared" si="1"/>
        <v>0</v>
      </c>
      <c r="G26" s="94"/>
      <c r="H26" s="94"/>
      <c r="I26" s="94"/>
      <c r="J26" s="94"/>
      <c r="K26" s="94"/>
      <c r="L26" s="94"/>
      <c r="M26" s="94"/>
    </row>
    <row r="27" ht="27" customHeight="1" spans="1:13">
      <c r="A27" s="92" t="s">
        <v>56</v>
      </c>
      <c r="B27" s="92" t="s">
        <v>57</v>
      </c>
      <c r="C27" s="92" t="s">
        <v>54</v>
      </c>
      <c r="D27" s="93" t="s">
        <v>58</v>
      </c>
      <c r="E27" s="94">
        <f t="shared" si="0"/>
        <v>3.73</v>
      </c>
      <c r="F27" s="94">
        <f t="shared" si="1"/>
        <v>3.73</v>
      </c>
      <c r="G27" s="94">
        <v>3.73</v>
      </c>
      <c r="H27" s="94"/>
      <c r="I27" s="94"/>
      <c r="J27" s="94"/>
      <c r="K27" s="94"/>
      <c r="L27" s="94"/>
      <c r="M27" s="94"/>
    </row>
    <row r="28" ht="27" customHeight="1" spans="1:13">
      <c r="A28" s="92" t="s">
        <v>56</v>
      </c>
      <c r="B28" s="92"/>
      <c r="C28" s="92"/>
      <c r="D28" s="93"/>
      <c r="E28" s="94">
        <f t="shared" si="0"/>
        <v>0</v>
      </c>
      <c r="F28" s="94">
        <f t="shared" si="1"/>
        <v>0</v>
      </c>
      <c r="G28" s="94"/>
      <c r="H28" s="94"/>
      <c r="I28" s="94"/>
      <c r="J28" s="94"/>
      <c r="K28" s="94"/>
      <c r="L28" s="94"/>
      <c r="M28" s="94"/>
    </row>
    <row r="29" ht="27" customHeight="1" spans="1:13">
      <c r="A29" s="92" t="s">
        <v>56</v>
      </c>
      <c r="B29" s="92" t="s">
        <v>57</v>
      </c>
      <c r="C29" s="92"/>
      <c r="D29" s="93"/>
      <c r="E29" s="94">
        <f t="shared" si="0"/>
        <v>0</v>
      </c>
      <c r="F29" s="94">
        <f t="shared" si="1"/>
        <v>0</v>
      </c>
      <c r="G29" s="94"/>
      <c r="H29" s="94"/>
      <c r="I29" s="94"/>
      <c r="J29" s="94"/>
      <c r="K29" s="94"/>
      <c r="L29" s="94"/>
      <c r="M29" s="94"/>
    </row>
    <row r="30" ht="27" customHeight="1" spans="1:13">
      <c r="A30" s="92" t="s">
        <v>56</v>
      </c>
      <c r="B30" s="92" t="s">
        <v>57</v>
      </c>
      <c r="C30" s="92" t="s">
        <v>47</v>
      </c>
      <c r="D30" s="93" t="s">
        <v>62</v>
      </c>
      <c r="E30" s="94">
        <f t="shared" si="0"/>
        <v>52</v>
      </c>
      <c r="F30" s="94">
        <f t="shared" si="1"/>
        <v>52</v>
      </c>
      <c r="G30" s="94">
        <v>52</v>
      </c>
      <c r="H30" s="94"/>
      <c r="I30" s="94"/>
      <c r="J30" s="94"/>
      <c r="K30" s="94"/>
      <c r="L30" s="94"/>
      <c r="M30" s="94"/>
    </row>
    <row r="31" ht="27" customHeight="1" spans="1:13">
      <c r="A31" s="92" t="s">
        <v>56</v>
      </c>
      <c r="B31" s="92"/>
      <c r="C31" s="92"/>
      <c r="D31" s="93"/>
      <c r="E31" s="94">
        <f t="shared" si="0"/>
        <v>0</v>
      </c>
      <c r="F31" s="94">
        <f t="shared" si="1"/>
        <v>0</v>
      </c>
      <c r="G31" s="94"/>
      <c r="H31" s="94"/>
      <c r="I31" s="94"/>
      <c r="J31" s="94"/>
      <c r="K31" s="94"/>
      <c r="L31" s="94"/>
      <c r="M31" s="94"/>
    </row>
    <row r="32" ht="27" customHeight="1" spans="1:13">
      <c r="A32" s="92" t="s">
        <v>56</v>
      </c>
      <c r="B32" s="92" t="s">
        <v>57</v>
      </c>
      <c r="C32" s="92"/>
      <c r="D32" s="93"/>
      <c r="E32" s="94">
        <f t="shared" si="0"/>
        <v>0</v>
      </c>
      <c r="F32" s="94">
        <f t="shared" si="1"/>
        <v>0</v>
      </c>
      <c r="G32" s="94"/>
      <c r="H32" s="94"/>
      <c r="I32" s="94"/>
      <c r="J32" s="94"/>
      <c r="K32" s="94"/>
      <c r="L32" s="94"/>
      <c r="M32" s="94"/>
    </row>
    <row r="33" ht="27" customHeight="1" spans="1:13">
      <c r="A33" s="92" t="s">
        <v>56</v>
      </c>
      <c r="B33" s="92" t="s">
        <v>57</v>
      </c>
      <c r="C33" s="92" t="s">
        <v>53</v>
      </c>
      <c r="D33" s="93" t="s">
        <v>63</v>
      </c>
      <c r="E33" s="94">
        <f t="shared" si="0"/>
        <v>30</v>
      </c>
      <c r="F33" s="94">
        <f t="shared" si="1"/>
        <v>30</v>
      </c>
      <c r="G33" s="94">
        <v>30</v>
      </c>
      <c r="H33" s="94"/>
      <c r="I33" s="94"/>
      <c r="J33" s="94"/>
      <c r="K33" s="94"/>
      <c r="L33" s="94"/>
      <c r="M33" s="94"/>
    </row>
    <row r="34" ht="27" customHeight="1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ht="27" customHeight="1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ageMargins left="0.709722222222222" right="0.709722222222222" top="0.75" bottom="0.75" header="0.309722222222222" footer="0.309722222222222"/>
  <pageSetup paperSize="9" scale="7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F8" sqref="F8"/>
    </sheetView>
  </sheetViews>
  <sheetFormatPr defaultColWidth="9" defaultRowHeight="14.25"/>
  <cols>
    <col min="1" max="1" width="7.5" style="37" customWidth="1"/>
    <col min="2" max="2" width="10.375" style="37" customWidth="1"/>
    <col min="3" max="3" width="9" style="37"/>
    <col min="4" max="4" width="30" style="37" customWidth="1"/>
    <col min="5" max="6" width="9.375" style="37"/>
    <col min="7" max="7" width="9" style="37"/>
    <col min="8" max="8" width="9.375" style="37"/>
    <col min="9" max="9" width="5" style="37" customWidth="1"/>
    <col min="10" max="16384" width="9" style="37"/>
  </cols>
  <sheetData>
    <row r="1" ht="20.25" spans="1:10">
      <c r="A1" s="66" t="s">
        <v>64</v>
      </c>
      <c r="B1" s="66"/>
      <c r="C1" s="66"/>
      <c r="D1" s="66"/>
      <c r="E1" s="66"/>
      <c r="F1" s="66"/>
      <c r="G1" s="66"/>
      <c r="H1" s="66"/>
      <c r="I1" s="66"/>
      <c r="J1" s="66"/>
    </row>
    <row r="2" spans="1:10">
      <c r="A2" s="67"/>
      <c r="B2" s="67"/>
      <c r="C2" s="67"/>
      <c r="D2" s="67"/>
      <c r="E2" s="67"/>
      <c r="F2" s="67"/>
      <c r="G2" s="67"/>
      <c r="H2" s="67"/>
      <c r="I2" s="67"/>
      <c r="J2" s="71" t="s">
        <v>65</v>
      </c>
    </row>
    <row r="3" spans="1:10">
      <c r="A3" s="68" t="s">
        <v>66</v>
      </c>
      <c r="B3" s="68"/>
      <c r="C3" s="69"/>
      <c r="D3" s="70"/>
      <c r="E3" s="71"/>
      <c r="F3" s="71"/>
      <c r="G3" s="71"/>
      <c r="H3" s="71"/>
      <c r="I3" s="71"/>
      <c r="J3" s="71" t="s">
        <v>30</v>
      </c>
    </row>
    <row r="4" spans="1:10">
      <c r="A4" s="72" t="s">
        <v>67</v>
      </c>
      <c r="B4" s="72"/>
      <c r="C4" s="72"/>
      <c r="D4" s="73" t="s">
        <v>34</v>
      </c>
      <c r="E4" s="72" t="s">
        <v>68</v>
      </c>
      <c r="F4" s="74" t="s">
        <v>69</v>
      </c>
      <c r="G4" s="75" t="s">
        <v>70</v>
      </c>
      <c r="H4" s="73" t="s">
        <v>71</v>
      </c>
      <c r="I4" s="73" t="s">
        <v>72</v>
      </c>
      <c r="J4" s="73" t="s">
        <v>73</v>
      </c>
    </row>
    <row r="5" spans="1:10">
      <c r="A5" s="72" t="s">
        <v>31</v>
      </c>
      <c r="B5" s="72" t="s">
        <v>32</v>
      </c>
      <c r="C5" s="72" t="s">
        <v>33</v>
      </c>
      <c r="D5" s="72"/>
      <c r="E5" s="72"/>
      <c r="F5" s="73"/>
      <c r="G5" s="72"/>
      <c r="H5" s="73"/>
      <c r="I5" s="73"/>
      <c r="J5" s="73"/>
    </row>
    <row r="6" spans="1:10">
      <c r="A6" s="75" t="s">
        <v>45</v>
      </c>
      <c r="B6" s="75" t="s">
        <v>45</v>
      </c>
      <c r="C6" s="75" t="s">
        <v>45</v>
      </c>
      <c r="D6" s="75" t="s">
        <v>45</v>
      </c>
      <c r="E6" s="75">
        <v>1</v>
      </c>
      <c r="F6" s="75">
        <v>2</v>
      </c>
      <c r="G6" s="75">
        <v>3</v>
      </c>
      <c r="H6" s="75">
        <v>4</v>
      </c>
      <c r="I6" s="75">
        <v>5</v>
      </c>
      <c r="J6" s="75">
        <v>6</v>
      </c>
    </row>
    <row r="7" ht="21.95" customHeight="1" spans="1:10">
      <c r="A7" s="53" t="s">
        <v>74</v>
      </c>
      <c r="B7" s="53" t="s">
        <v>74</v>
      </c>
      <c r="C7" s="53" t="s">
        <v>74</v>
      </c>
      <c r="D7" s="54" t="s">
        <v>35</v>
      </c>
      <c r="E7" s="55">
        <f>F7+G7</f>
        <v>1244.95</v>
      </c>
      <c r="F7" s="56">
        <f>F8+F12+F15+F21</f>
        <v>1162.95</v>
      </c>
      <c r="G7" s="76">
        <f>SUM(G19:G20)</f>
        <v>82</v>
      </c>
      <c r="H7" s="76"/>
      <c r="I7" s="76"/>
      <c r="J7" s="77"/>
    </row>
    <row r="8" ht="20.1" customHeight="1" spans="1:10">
      <c r="A8" s="53" t="s">
        <v>46</v>
      </c>
      <c r="B8" s="53"/>
      <c r="C8" s="53"/>
      <c r="D8" s="54" t="s">
        <v>75</v>
      </c>
      <c r="E8" s="55">
        <f t="shared" ref="E8:E14" si="0">F8</f>
        <v>132.78</v>
      </c>
      <c r="F8" s="56">
        <f>F9+F11</f>
        <v>132.78</v>
      </c>
      <c r="G8" s="76"/>
      <c r="H8" s="76"/>
      <c r="I8" s="76"/>
      <c r="J8" s="77"/>
    </row>
    <row r="9" ht="21.95" customHeight="1" spans="1:10">
      <c r="A9" s="53"/>
      <c r="B9" s="53" t="s">
        <v>76</v>
      </c>
      <c r="C9" s="53"/>
      <c r="D9" s="54" t="s">
        <v>77</v>
      </c>
      <c r="E9" s="55">
        <f t="shared" si="0"/>
        <v>127.6</v>
      </c>
      <c r="F9" s="56">
        <f>F10</f>
        <v>127.6</v>
      </c>
      <c r="G9" s="76"/>
      <c r="H9" s="76"/>
      <c r="I9" s="76"/>
      <c r="J9" s="77"/>
    </row>
    <row r="10" ht="36" customHeight="1" spans="1:10">
      <c r="A10" s="53" t="s">
        <v>46</v>
      </c>
      <c r="B10" s="53" t="s">
        <v>76</v>
      </c>
      <c r="C10" s="53" t="s">
        <v>78</v>
      </c>
      <c r="D10" s="54" t="s">
        <v>79</v>
      </c>
      <c r="E10" s="55">
        <f t="shared" si="0"/>
        <v>127.6</v>
      </c>
      <c r="F10" s="56">
        <v>127.6</v>
      </c>
      <c r="G10" s="76"/>
      <c r="H10" s="76"/>
      <c r="I10" s="76"/>
      <c r="J10" s="77"/>
    </row>
    <row r="11" ht="21.95" customHeight="1" spans="1:10">
      <c r="A11" s="53" t="s">
        <v>46</v>
      </c>
      <c r="B11" s="53" t="s">
        <v>76</v>
      </c>
      <c r="C11" s="53" t="s">
        <v>80</v>
      </c>
      <c r="D11" s="54" t="s">
        <v>81</v>
      </c>
      <c r="E11" s="55">
        <f t="shared" si="0"/>
        <v>5.18</v>
      </c>
      <c r="F11" s="56">
        <v>5.18</v>
      </c>
      <c r="G11" s="76"/>
      <c r="H11" s="76"/>
      <c r="I11" s="76"/>
      <c r="J11" s="77"/>
    </row>
    <row r="12" ht="21.95" customHeight="1" spans="1:10">
      <c r="A12" s="53" t="s">
        <v>52</v>
      </c>
      <c r="B12" s="53"/>
      <c r="C12" s="53"/>
      <c r="D12" s="54" t="s">
        <v>82</v>
      </c>
      <c r="E12" s="55">
        <f t="shared" si="0"/>
        <v>47.09</v>
      </c>
      <c r="F12" s="56">
        <f>F13</f>
        <v>47.09</v>
      </c>
      <c r="G12" s="76"/>
      <c r="H12" s="76"/>
      <c r="I12" s="76"/>
      <c r="J12" s="77"/>
    </row>
    <row r="13" ht="21.95" customHeight="1" spans="1:10">
      <c r="A13" s="53"/>
      <c r="B13" s="53" t="s">
        <v>83</v>
      </c>
      <c r="C13" s="53"/>
      <c r="D13" s="54" t="s">
        <v>84</v>
      </c>
      <c r="E13" s="55">
        <f t="shared" si="0"/>
        <v>47.09</v>
      </c>
      <c r="F13" s="56">
        <f>F14</f>
        <v>47.09</v>
      </c>
      <c r="G13" s="76"/>
      <c r="H13" s="76"/>
      <c r="I13" s="76"/>
      <c r="J13" s="77"/>
    </row>
    <row r="14" ht="21.95" customHeight="1" spans="1:10">
      <c r="A14" s="53" t="s">
        <v>52</v>
      </c>
      <c r="B14" s="53" t="s">
        <v>83</v>
      </c>
      <c r="C14" s="53" t="s">
        <v>85</v>
      </c>
      <c r="D14" s="54" t="s">
        <v>55</v>
      </c>
      <c r="E14" s="55">
        <f t="shared" si="0"/>
        <v>47.09</v>
      </c>
      <c r="F14" s="56">
        <v>47.09</v>
      </c>
      <c r="G14" s="76"/>
      <c r="H14" s="76"/>
      <c r="I14" s="76"/>
      <c r="J14" s="77"/>
    </row>
    <row r="15" ht="21.95" customHeight="1" spans="1:10">
      <c r="A15" s="58">
        <v>213</v>
      </c>
      <c r="B15" s="58"/>
      <c r="C15" s="58"/>
      <c r="D15" s="58" t="s">
        <v>86</v>
      </c>
      <c r="E15" s="58">
        <f>F15+G15</f>
        <v>977.1</v>
      </c>
      <c r="F15" s="58">
        <f>F16</f>
        <v>895.1</v>
      </c>
      <c r="G15" s="58">
        <f>G16</f>
        <v>82</v>
      </c>
      <c r="H15" s="58"/>
      <c r="I15" s="58"/>
      <c r="J15" s="58"/>
    </row>
    <row r="16" ht="21.95" customHeight="1" spans="1:10">
      <c r="A16" s="58"/>
      <c r="B16" s="58">
        <v>21302</v>
      </c>
      <c r="C16" s="58"/>
      <c r="D16" s="58" t="s">
        <v>87</v>
      </c>
      <c r="E16" s="58">
        <f>F16+G16</f>
        <v>977.1</v>
      </c>
      <c r="F16" s="58">
        <f>F17+F18</f>
        <v>895.1</v>
      </c>
      <c r="G16" s="58">
        <f>G19+G20</f>
        <v>82</v>
      </c>
      <c r="H16" s="58"/>
      <c r="I16" s="58"/>
      <c r="J16" s="58"/>
    </row>
    <row r="17" ht="21.95" customHeight="1" spans="1:10">
      <c r="A17" s="58">
        <v>213</v>
      </c>
      <c r="B17" s="58">
        <v>21302</v>
      </c>
      <c r="C17" s="58" t="s">
        <v>88</v>
      </c>
      <c r="D17" s="58" t="s">
        <v>58</v>
      </c>
      <c r="E17" s="58">
        <f>F17</f>
        <v>855.98</v>
      </c>
      <c r="F17" s="58">
        <v>855.98</v>
      </c>
      <c r="G17" s="58"/>
      <c r="H17" s="58"/>
      <c r="I17" s="58"/>
      <c r="J17" s="58"/>
    </row>
    <row r="18" ht="21.95" customHeight="1" spans="1:10">
      <c r="A18" s="58">
        <v>213</v>
      </c>
      <c r="B18" s="58">
        <v>21302</v>
      </c>
      <c r="C18" s="58" t="s">
        <v>89</v>
      </c>
      <c r="D18" s="58" t="s">
        <v>61</v>
      </c>
      <c r="E18" s="58">
        <f>F18</f>
        <v>39.12</v>
      </c>
      <c r="F18" s="58">
        <v>39.12</v>
      </c>
      <c r="G18" s="58"/>
      <c r="H18" s="58"/>
      <c r="I18" s="58"/>
      <c r="J18" s="58"/>
    </row>
    <row r="19" ht="21.95" customHeight="1" spans="1:10">
      <c r="A19" s="58">
        <v>213</v>
      </c>
      <c r="B19" s="58">
        <v>21302</v>
      </c>
      <c r="C19" s="58" t="s">
        <v>90</v>
      </c>
      <c r="D19" s="58" t="s">
        <v>62</v>
      </c>
      <c r="E19" s="58">
        <f>G19</f>
        <v>52</v>
      </c>
      <c r="F19" s="58"/>
      <c r="G19" s="58">
        <v>52</v>
      </c>
      <c r="H19" s="58"/>
      <c r="I19" s="58"/>
      <c r="J19" s="58"/>
    </row>
    <row r="20" ht="21.95" customHeight="1" spans="1:10">
      <c r="A20" s="58">
        <v>213</v>
      </c>
      <c r="B20" s="58">
        <v>21302</v>
      </c>
      <c r="C20" s="58" t="s">
        <v>91</v>
      </c>
      <c r="D20" s="58" t="s">
        <v>63</v>
      </c>
      <c r="E20" s="58">
        <v>30</v>
      </c>
      <c r="F20" s="58"/>
      <c r="G20" s="58">
        <v>30</v>
      </c>
      <c r="H20" s="58"/>
      <c r="I20" s="58"/>
      <c r="J20" s="58"/>
    </row>
    <row r="21" ht="21.95" customHeight="1" spans="1:10">
      <c r="A21" s="58">
        <v>221</v>
      </c>
      <c r="B21" s="58"/>
      <c r="C21" s="58"/>
      <c r="D21" s="58" t="s">
        <v>92</v>
      </c>
      <c r="E21" s="58">
        <f>F21</f>
        <v>87.98</v>
      </c>
      <c r="F21" s="58">
        <f>F22</f>
        <v>87.98</v>
      </c>
      <c r="G21" s="58"/>
      <c r="H21" s="58"/>
      <c r="I21" s="58"/>
      <c r="J21" s="58"/>
    </row>
    <row r="22" ht="21.95" customHeight="1" spans="1:10">
      <c r="A22" s="58"/>
      <c r="B22" s="58">
        <v>22102</v>
      </c>
      <c r="C22" s="58"/>
      <c r="D22" s="58" t="s">
        <v>93</v>
      </c>
      <c r="E22" s="58">
        <f>F22</f>
        <v>87.98</v>
      </c>
      <c r="F22" s="58">
        <v>87.98</v>
      </c>
      <c r="G22" s="58"/>
      <c r="H22" s="58"/>
      <c r="I22" s="58"/>
      <c r="J22" s="58"/>
    </row>
    <row r="23" ht="21.95" customHeight="1" spans="1:10">
      <c r="A23" s="58">
        <v>221</v>
      </c>
      <c r="B23" s="58">
        <v>22102</v>
      </c>
      <c r="C23" s="58" t="s">
        <v>94</v>
      </c>
      <c r="D23" s="58" t="s">
        <v>60</v>
      </c>
      <c r="E23" s="58">
        <f>F23</f>
        <v>87.98</v>
      </c>
      <c r="F23" s="58">
        <v>87.98</v>
      </c>
      <c r="G23" s="58"/>
      <c r="H23" s="58"/>
      <c r="I23" s="58"/>
      <c r="J23" s="58"/>
    </row>
    <row r="24" ht="21.95" customHeight="1"/>
  </sheetData>
  <mergeCells count="9">
    <mergeCell ref="A1:J1"/>
    <mergeCell ref="A3:B3"/>
    <mergeCell ref="D4:D5"/>
    <mergeCell ref="E4:E5"/>
    <mergeCell ref="F4:F5"/>
    <mergeCell ref="G4:G5"/>
    <mergeCell ref="H4:H5"/>
    <mergeCell ref="I4:I5"/>
    <mergeCell ref="J4:J5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topLeftCell="A3" workbookViewId="0">
      <selection activeCell="E26" sqref="E26"/>
    </sheetView>
  </sheetViews>
  <sheetFormatPr defaultColWidth="9" defaultRowHeight="14.25" outlineLevelCol="5"/>
  <cols>
    <col min="1" max="1" width="24" customWidth="1"/>
    <col min="2" max="2" width="15.875" customWidth="1"/>
    <col min="3" max="3" width="26.25" customWidth="1"/>
    <col min="4" max="4" width="24.875" customWidth="1"/>
    <col min="5" max="5" width="20.875" customWidth="1"/>
    <col min="6" max="6" width="21.375" customWidth="1"/>
  </cols>
  <sheetData>
    <row r="1" ht="24" customHeight="1" spans="1:6">
      <c r="A1" s="2"/>
      <c r="B1" s="2"/>
      <c r="C1" s="2"/>
      <c r="D1" s="2"/>
      <c r="E1" s="2"/>
      <c r="F1" s="2"/>
    </row>
    <row r="2" ht="20.25" customHeight="1" spans="1:6">
      <c r="A2" s="3" t="s">
        <v>95</v>
      </c>
      <c r="B2" s="3"/>
      <c r="C2" s="3"/>
      <c r="D2" s="3"/>
      <c r="E2" s="3"/>
      <c r="F2" s="3"/>
    </row>
    <row r="3" ht="20.25" customHeight="1" spans="1:6">
      <c r="A3" s="59"/>
      <c r="B3" s="59"/>
      <c r="C3" s="59"/>
      <c r="D3" s="59"/>
      <c r="E3" s="59"/>
      <c r="F3" s="60" t="s">
        <v>96</v>
      </c>
    </row>
    <row r="4" ht="21" customHeight="1" spans="1:6">
      <c r="A4" s="51" t="s">
        <v>66</v>
      </c>
      <c r="B4" s="6"/>
      <c r="C4" s="6"/>
      <c r="D4" s="6"/>
      <c r="E4" s="6"/>
      <c r="F4" s="6" t="s">
        <v>97</v>
      </c>
    </row>
    <row r="5" ht="20.1" customHeight="1" spans="1:6">
      <c r="A5" s="12" t="s">
        <v>98</v>
      </c>
      <c r="B5" s="12"/>
      <c r="C5" s="12" t="s">
        <v>99</v>
      </c>
      <c r="D5" s="12"/>
      <c r="E5" s="12"/>
      <c r="F5" s="12"/>
    </row>
    <row r="6" ht="20.1" customHeight="1" spans="1:6">
      <c r="A6" s="12" t="s">
        <v>100</v>
      </c>
      <c r="B6" s="12" t="s">
        <v>101</v>
      </c>
      <c r="C6" s="12" t="s">
        <v>100</v>
      </c>
      <c r="D6" s="12" t="s">
        <v>35</v>
      </c>
      <c r="E6" s="12" t="s">
        <v>102</v>
      </c>
      <c r="F6" s="12" t="s">
        <v>103</v>
      </c>
    </row>
    <row r="7" s="1" customFormat="1" ht="20.1" customHeight="1" spans="1:6">
      <c r="A7" s="61" t="s">
        <v>104</v>
      </c>
      <c r="B7" s="62">
        <v>1244.95</v>
      </c>
      <c r="C7" s="61" t="s">
        <v>105</v>
      </c>
      <c r="D7" s="63">
        <f>E7</f>
        <v>1244.95</v>
      </c>
      <c r="E7" s="63">
        <v>1244.95</v>
      </c>
      <c r="F7" s="63">
        <v>0</v>
      </c>
    </row>
    <row r="8" s="1" customFormat="1" ht="20.1" customHeight="1" spans="1:6">
      <c r="A8" s="61" t="s">
        <v>106</v>
      </c>
      <c r="B8" s="62">
        <v>1244.95</v>
      </c>
      <c r="C8" s="61" t="s">
        <v>107</v>
      </c>
      <c r="D8" s="63">
        <f t="shared" ref="D8:D34" si="0">E8</f>
        <v>0</v>
      </c>
      <c r="E8" s="63"/>
      <c r="F8" s="63">
        <v>0</v>
      </c>
    </row>
    <row r="9" s="1" customFormat="1" ht="20.1" customHeight="1" spans="1:6">
      <c r="A9" s="61" t="s">
        <v>108</v>
      </c>
      <c r="B9" s="62">
        <v>0</v>
      </c>
      <c r="C9" s="61" t="s">
        <v>109</v>
      </c>
      <c r="D9" s="63">
        <f t="shared" si="0"/>
        <v>0</v>
      </c>
      <c r="E9" s="63">
        <v>0</v>
      </c>
      <c r="F9" s="63">
        <v>0</v>
      </c>
    </row>
    <row r="10" s="1" customFormat="1" ht="20.1" customHeight="1" spans="1:6">
      <c r="A10" s="61"/>
      <c r="B10" s="61"/>
      <c r="C10" s="61" t="s">
        <v>110</v>
      </c>
      <c r="D10" s="63">
        <f t="shared" si="0"/>
        <v>0</v>
      </c>
      <c r="E10" s="63">
        <v>0</v>
      </c>
      <c r="F10" s="63">
        <v>0</v>
      </c>
    </row>
    <row r="11" s="1" customFormat="1" ht="20.1" customHeight="1" spans="1:6">
      <c r="A11" s="61"/>
      <c r="B11" s="61"/>
      <c r="C11" s="61" t="s">
        <v>111</v>
      </c>
      <c r="D11" s="63">
        <f t="shared" si="0"/>
        <v>0</v>
      </c>
      <c r="E11" s="63">
        <v>0</v>
      </c>
      <c r="F11" s="63">
        <v>0</v>
      </c>
    </row>
    <row r="12" s="1" customFormat="1" ht="20.1" customHeight="1" spans="1:6">
      <c r="A12" s="61"/>
      <c r="B12" s="61"/>
      <c r="C12" s="61" t="s">
        <v>112</v>
      </c>
      <c r="D12" s="63">
        <f t="shared" si="0"/>
        <v>0</v>
      </c>
      <c r="E12" s="63">
        <v>0</v>
      </c>
      <c r="F12" s="63">
        <v>0</v>
      </c>
    </row>
    <row r="13" s="1" customFormat="1" ht="20.1" customHeight="1" spans="1:6">
      <c r="A13" s="61"/>
      <c r="B13" s="61"/>
      <c r="C13" s="61" t="s">
        <v>113</v>
      </c>
      <c r="D13" s="63">
        <f t="shared" si="0"/>
        <v>0</v>
      </c>
      <c r="E13" s="63">
        <v>0</v>
      </c>
      <c r="F13" s="63">
        <v>0</v>
      </c>
    </row>
    <row r="14" s="1" customFormat="1" ht="20.1" customHeight="1" spans="1:6">
      <c r="A14" s="61"/>
      <c r="B14" s="61"/>
      <c r="C14" s="61" t="s">
        <v>114</v>
      </c>
      <c r="D14" s="63">
        <f t="shared" si="0"/>
        <v>132.78</v>
      </c>
      <c r="E14" s="63">
        <v>132.78</v>
      </c>
      <c r="F14" s="63">
        <v>0</v>
      </c>
    </row>
    <row r="15" s="1" customFormat="1" ht="20.1" customHeight="1" spans="1:6">
      <c r="A15" s="61"/>
      <c r="B15" s="61"/>
      <c r="C15" s="61" t="s">
        <v>115</v>
      </c>
      <c r="D15" s="63">
        <f t="shared" si="0"/>
        <v>0</v>
      </c>
      <c r="E15" s="63">
        <v>0</v>
      </c>
      <c r="F15" s="63">
        <v>0</v>
      </c>
    </row>
    <row r="16" s="1" customFormat="1" ht="20.1" customHeight="1" spans="1:6">
      <c r="A16" s="61"/>
      <c r="B16" s="61"/>
      <c r="C16" s="61" t="s">
        <v>116</v>
      </c>
      <c r="D16" s="63">
        <f t="shared" si="0"/>
        <v>47.09</v>
      </c>
      <c r="E16" s="63">
        <v>47.09</v>
      </c>
      <c r="F16" s="63">
        <v>0</v>
      </c>
    </row>
    <row r="17" s="1" customFormat="1" ht="20.1" customHeight="1" spans="1:6">
      <c r="A17" s="61" t="s">
        <v>117</v>
      </c>
      <c r="B17" s="62">
        <v>0</v>
      </c>
      <c r="C17" s="61" t="s">
        <v>118</v>
      </c>
      <c r="D17" s="63">
        <f t="shared" si="0"/>
        <v>0</v>
      </c>
      <c r="E17" s="63">
        <v>0</v>
      </c>
      <c r="F17" s="63">
        <v>0</v>
      </c>
    </row>
    <row r="18" s="1" customFormat="1" ht="20.1" customHeight="1" spans="1:6">
      <c r="A18" s="61"/>
      <c r="B18" s="61"/>
      <c r="C18" s="61" t="s">
        <v>119</v>
      </c>
      <c r="D18" s="63">
        <f t="shared" si="0"/>
        <v>0</v>
      </c>
      <c r="E18" s="63">
        <v>0</v>
      </c>
      <c r="F18" s="63">
        <v>0</v>
      </c>
    </row>
    <row r="19" s="1" customFormat="1" ht="20.1" customHeight="1" spans="1:6">
      <c r="A19" s="61"/>
      <c r="B19" s="61"/>
      <c r="C19" s="61" t="s">
        <v>120</v>
      </c>
      <c r="D19" s="63">
        <f t="shared" si="0"/>
        <v>977.1</v>
      </c>
      <c r="E19" s="63">
        <v>977.1</v>
      </c>
      <c r="F19" s="63">
        <v>0</v>
      </c>
    </row>
    <row r="20" s="1" customFormat="1" ht="20.1" customHeight="1" spans="1:6">
      <c r="A20" s="61"/>
      <c r="B20" s="61"/>
      <c r="C20" s="61" t="s">
        <v>121</v>
      </c>
      <c r="D20" s="63">
        <f t="shared" si="0"/>
        <v>0</v>
      </c>
      <c r="E20" s="63">
        <v>0</v>
      </c>
      <c r="F20" s="63">
        <v>0</v>
      </c>
    </row>
    <row r="21" s="1" customFormat="1" ht="20.1" customHeight="1" spans="1:6">
      <c r="A21" s="61"/>
      <c r="B21" s="61"/>
      <c r="C21" s="61" t="s">
        <v>122</v>
      </c>
      <c r="D21" s="63">
        <f t="shared" si="0"/>
        <v>0</v>
      </c>
      <c r="E21" s="63">
        <v>0</v>
      </c>
      <c r="F21" s="63">
        <v>0</v>
      </c>
    </row>
    <row r="22" s="1" customFormat="1" ht="20.1" customHeight="1" spans="1:6">
      <c r="A22" s="61"/>
      <c r="B22" s="61"/>
      <c r="C22" s="61" t="s">
        <v>123</v>
      </c>
      <c r="D22" s="63">
        <f t="shared" si="0"/>
        <v>0</v>
      </c>
      <c r="E22" s="63">
        <v>0</v>
      </c>
      <c r="F22" s="63">
        <v>0</v>
      </c>
    </row>
    <row r="23" s="1" customFormat="1" ht="20.1" customHeight="1" spans="1:6">
      <c r="A23" s="61"/>
      <c r="B23" s="61"/>
      <c r="C23" s="61" t="s">
        <v>124</v>
      </c>
      <c r="D23" s="63">
        <f t="shared" si="0"/>
        <v>0</v>
      </c>
      <c r="E23" s="63">
        <v>0</v>
      </c>
      <c r="F23" s="63">
        <v>0</v>
      </c>
    </row>
    <row r="24" s="1" customFormat="1" ht="20.1" customHeight="1" spans="1:6">
      <c r="A24" s="61"/>
      <c r="B24" s="61"/>
      <c r="C24" s="61" t="s">
        <v>125</v>
      </c>
      <c r="D24" s="63">
        <f t="shared" si="0"/>
        <v>0</v>
      </c>
      <c r="E24" s="63">
        <v>0</v>
      </c>
      <c r="F24" s="63">
        <v>0</v>
      </c>
    </row>
    <row r="25" s="1" customFormat="1" ht="20.1" customHeight="1" spans="1:6">
      <c r="A25" s="61"/>
      <c r="B25" s="61"/>
      <c r="C25" s="61" t="s">
        <v>126</v>
      </c>
      <c r="D25" s="63">
        <f t="shared" si="0"/>
        <v>87.98</v>
      </c>
      <c r="E25" s="63">
        <v>87.98</v>
      </c>
      <c r="F25" s="63"/>
    </row>
    <row r="26" s="1" customFormat="1" ht="20.1" customHeight="1" spans="1:6">
      <c r="A26" s="61"/>
      <c r="B26" s="61"/>
      <c r="C26" s="61" t="s">
        <v>127</v>
      </c>
      <c r="D26" s="63">
        <f t="shared" si="0"/>
        <v>0</v>
      </c>
      <c r="E26" s="63">
        <v>0</v>
      </c>
      <c r="F26" s="63">
        <v>0</v>
      </c>
    </row>
    <row r="27" s="1" customFormat="1" ht="20.1" customHeight="1" spans="1:6">
      <c r="A27" s="61"/>
      <c r="B27" s="61"/>
      <c r="C27" s="61" t="s">
        <v>128</v>
      </c>
      <c r="D27" s="63">
        <f t="shared" si="0"/>
        <v>0</v>
      </c>
      <c r="E27" s="64">
        <v>0</v>
      </c>
      <c r="F27" s="64">
        <v>0</v>
      </c>
    </row>
    <row r="28" ht="20.1" customHeight="1" spans="1:6">
      <c r="A28" s="12"/>
      <c r="B28" s="12"/>
      <c r="C28" s="12"/>
      <c r="D28" s="63">
        <f t="shared" si="0"/>
        <v>0</v>
      </c>
      <c r="E28" s="65"/>
      <c r="F28" s="65"/>
    </row>
    <row r="29" ht="20.1" customHeight="1" spans="1:6">
      <c r="A29" s="12"/>
      <c r="B29" s="12"/>
      <c r="C29" s="12"/>
      <c r="D29" s="63">
        <f t="shared" si="0"/>
        <v>0</v>
      </c>
      <c r="E29" s="65"/>
      <c r="F29" s="65"/>
    </row>
    <row r="30" s="1" customFormat="1" ht="20.1" customHeight="1" spans="1:6">
      <c r="A30" s="61"/>
      <c r="B30" s="61"/>
      <c r="C30" s="61" t="s">
        <v>129</v>
      </c>
      <c r="D30" s="63">
        <f t="shared" si="0"/>
        <v>0</v>
      </c>
      <c r="E30" s="63">
        <v>0</v>
      </c>
      <c r="F30" s="63">
        <v>0</v>
      </c>
    </row>
    <row r="31" ht="20.1" customHeight="1" spans="1:6">
      <c r="A31" s="12"/>
      <c r="B31" s="12"/>
      <c r="C31" s="12"/>
      <c r="D31" s="63">
        <f t="shared" si="0"/>
        <v>0</v>
      </c>
      <c r="E31" s="65"/>
      <c r="F31" s="65"/>
    </row>
    <row r="32" ht="20.1" customHeight="1" spans="1:6">
      <c r="A32" s="12"/>
      <c r="B32" s="12"/>
      <c r="C32" s="12"/>
      <c r="D32" s="63">
        <f t="shared" si="0"/>
        <v>0</v>
      </c>
      <c r="E32" s="65"/>
      <c r="F32" s="65"/>
    </row>
    <row r="33" ht="20.1" customHeight="1" spans="1:6">
      <c r="A33" s="12"/>
      <c r="B33" s="12"/>
      <c r="C33" s="12"/>
      <c r="D33" s="63">
        <f t="shared" si="0"/>
        <v>0</v>
      </c>
      <c r="E33" s="65"/>
      <c r="F33" s="65"/>
    </row>
    <row r="34" s="1" customFormat="1" ht="20.1" customHeight="1" spans="1:6">
      <c r="A34" s="61" t="s">
        <v>130</v>
      </c>
      <c r="B34" s="62">
        <v>1244.95</v>
      </c>
      <c r="C34" s="61" t="s">
        <v>131</v>
      </c>
      <c r="D34" s="63">
        <f t="shared" si="0"/>
        <v>1244.95</v>
      </c>
      <c r="E34" s="63">
        <f>SUM(E14:E25)</f>
        <v>1244.95</v>
      </c>
      <c r="F34" s="63"/>
    </row>
  </sheetData>
  <sheetProtection formatCells="0" formatColumns="0" formatRows="0"/>
  <mergeCells count="1">
    <mergeCell ref="A2:F2"/>
  </mergeCells>
  <pageMargins left="0.75" right="0.75" top="0.389583333333333" bottom="0.389583333333333" header="0.509722222222222" footer="0.509722222222222"/>
  <pageSetup paperSize="9" scale="90" orientation="landscape" horizontalDpi="2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showZeros="0" workbookViewId="0">
      <selection activeCell="F22" sqref="F22"/>
    </sheetView>
  </sheetViews>
  <sheetFormatPr defaultColWidth="9" defaultRowHeight="14.25" outlineLevelCol="6"/>
  <cols>
    <col min="4" max="4" width="30.375" customWidth="1"/>
    <col min="5" max="5" width="18.125" customWidth="1"/>
    <col min="6" max="7" width="13.37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20.25" customHeight="1" spans="1:7">
      <c r="A2" s="3" t="s">
        <v>132</v>
      </c>
      <c r="B2" s="3"/>
      <c r="C2" s="3"/>
      <c r="D2" s="3"/>
      <c r="E2" s="3"/>
      <c r="F2" s="3"/>
      <c r="G2" s="3"/>
    </row>
    <row r="3" ht="20.25" customHeight="1" spans="1:7">
      <c r="A3" s="3"/>
      <c r="B3" s="3"/>
      <c r="C3" s="3"/>
      <c r="D3" s="3"/>
      <c r="E3" s="3"/>
      <c r="F3" s="3"/>
      <c r="G3" s="50" t="s">
        <v>133</v>
      </c>
    </row>
    <row r="4" ht="24.95" customHeight="1" spans="1:7">
      <c r="A4" s="51" t="s">
        <v>66</v>
      </c>
      <c r="B4" s="6"/>
      <c r="C4" s="6"/>
      <c r="D4" s="6"/>
      <c r="E4" s="6"/>
      <c r="F4" s="6"/>
      <c r="G4" s="6" t="s">
        <v>30</v>
      </c>
    </row>
    <row r="5" ht="24.95" customHeight="1" spans="1:7">
      <c r="A5" s="8" t="s">
        <v>67</v>
      </c>
      <c r="B5" s="9"/>
      <c r="C5" s="10"/>
      <c r="D5" s="11" t="s">
        <v>134</v>
      </c>
      <c r="E5" s="11" t="s">
        <v>68</v>
      </c>
      <c r="F5" s="11" t="s">
        <v>69</v>
      </c>
      <c r="G5" s="11" t="s">
        <v>70</v>
      </c>
    </row>
    <row r="6" ht="24.95" customHeight="1" spans="1:7">
      <c r="A6" s="12" t="s">
        <v>31</v>
      </c>
      <c r="B6" s="12" t="s">
        <v>32</v>
      </c>
      <c r="C6" s="12" t="s">
        <v>33</v>
      </c>
      <c r="D6" s="13"/>
      <c r="E6" s="13"/>
      <c r="F6" s="13"/>
      <c r="G6" s="13"/>
    </row>
    <row r="7" ht="24.95" customHeight="1" spans="1:7">
      <c r="A7" s="12" t="s">
        <v>45</v>
      </c>
      <c r="B7" s="12" t="s">
        <v>45</v>
      </c>
      <c r="C7" s="12" t="s">
        <v>45</v>
      </c>
      <c r="D7" s="12" t="s">
        <v>45</v>
      </c>
      <c r="E7" s="52">
        <v>1</v>
      </c>
      <c r="F7" s="52">
        <v>2</v>
      </c>
      <c r="G7" s="52">
        <v>3</v>
      </c>
    </row>
    <row r="8" s="49" customFormat="1" ht="21.95" customHeight="1" spans="1:7">
      <c r="A8" s="53" t="s">
        <v>74</v>
      </c>
      <c r="B8" s="53" t="s">
        <v>74</v>
      </c>
      <c r="C8" s="53" t="s">
        <v>74</v>
      </c>
      <c r="D8" s="54" t="s">
        <v>35</v>
      </c>
      <c r="E8" s="55">
        <f>F8+G8</f>
        <v>1244.95</v>
      </c>
      <c r="F8" s="56">
        <v>1162.95</v>
      </c>
      <c r="G8" s="57">
        <f>SUM(G20:G21)</f>
        <v>82</v>
      </c>
    </row>
    <row r="9" ht="21.95" customHeight="1" spans="1:7">
      <c r="A9" s="53" t="s">
        <v>46</v>
      </c>
      <c r="B9" s="53"/>
      <c r="C9" s="53"/>
      <c r="D9" s="54" t="s">
        <v>75</v>
      </c>
      <c r="E9" s="55">
        <f>F9+G9</f>
        <v>132.78</v>
      </c>
      <c r="F9" s="56">
        <v>132.78</v>
      </c>
      <c r="G9" s="57"/>
    </row>
    <row r="10" ht="21.95" customHeight="1" spans="1:7">
      <c r="A10" s="53"/>
      <c r="B10" s="53" t="s">
        <v>76</v>
      </c>
      <c r="C10" s="53"/>
      <c r="D10" s="54" t="s">
        <v>77</v>
      </c>
      <c r="E10" s="55">
        <f t="shared" ref="E10:E24" si="0">F10+G10</f>
        <v>127.6</v>
      </c>
      <c r="F10" s="56">
        <v>127.6</v>
      </c>
      <c r="G10" s="57"/>
    </row>
    <row r="11" ht="21.95" customHeight="1" spans="1:7">
      <c r="A11" s="53" t="s">
        <v>46</v>
      </c>
      <c r="B11" s="53" t="s">
        <v>76</v>
      </c>
      <c r="C11" s="53" t="s">
        <v>78</v>
      </c>
      <c r="D11" s="54" t="s">
        <v>79</v>
      </c>
      <c r="E11" s="55">
        <f t="shared" si="0"/>
        <v>127.6</v>
      </c>
      <c r="F11" s="56">
        <v>127.6</v>
      </c>
      <c r="G11" s="57"/>
    </row>
    <row r="12" ht="21.95" customHeight="1" spans="1:7">
      <c r="A12" s="53" t="s">
        <v>46</v>
      </c>
      <c r="B12" s="53" t="s">
        <v>76</v>
      </c>
      <c r="C12" s="53" t="s">
        <v>80</v>
      </c>
      <c r="D12" s="54" t="s">
        <v>81</v>
      </c>
      <c r="E12" s="55">
        <f t="shared" si="0"/>
        <v>5.18</v>
      </c>
      <c r="F12" s="56">
        <v>5.18</v>
      </c>
      <c r="G12" s="57"/>
    </row>
    <row r="13" ht="21.95" customHeight="1" spans="1:7">
      <c r="A13" s="53" t="s">
        <v>52</v>
      </c>
      <c r="B13" s="53"/>
      <c r="C13" s="53"/>
      <c r="D13" s="54" t="s">
        <v>82</v>
      </c>
      <c r="E13" s="55">
        <f t="shared" si="0"/>
        <v>47.09</v>
      </c>
      <c r="F13" s="56">
        <v>47.09</v>
      </c>
      <c r="G13" s="57"/>
    </row>
    <row r="14" ht="21.95" customHeight="1" spans="1:7">
      <c r="A14" s="53"/>
      <c r="B14" s="53" t="s">
        <v>83</v>
      </c>
      <c r="C14" s="53"/>
      <c r="D14" s="54" t="s">
        <v>84</v>
      </c>
      <c r="E14" s="55">
        <f t="shared" si="0"/>
        <v>47.09</v>
      </c>
      <c r="F14" s="56">
        <v>47.09</v>
      </c>
      <c r="G14" s="57"/>
    </row>
    <row r="15" ht="21.95" customHeight="1" spans="1:7">
      <c r="A15" s="53" t="s">
        <v>52</v>
      </c>
      <c r="B15" s="53" t="s">
        <v>83</v>
      </c>
      <c r="C15" s="53" t="s">
        <v>85</v>
      </c>
      <c r="D15" s="54" t="s">
        <v>55</v>
      </c>
      <c r="E15" s="55">
        <f t="shared" si="0"/>
        <v>47.09</v>
      </c>
      <c r="F15" s="56">
        <v>47.09</v>
      </c>
      <c r="G15" s="57"/>
    </row>
    <row r="16" ht="21.95" customHeight="1" spans="1:7">
      <c r="A16" s="58">
        <v>213</v>
      </c>
      <c r="B16" s="58"/>
      <c r="C16" s="58"/>
      <c r="D16" s="58" t="s">
        <v>86</v>
      </c>
      <c r="E16" s="55">
        <f t="shared" si="0"/>
        <v>977.1</v>
      </c>
      <c r="F16" s="58">
        <v>895.1</v>
      </c>
      <c r="G16" s="58">
        <v>82</v>
      </c>
    </row>
    <row r="17" ht="21.95" customHeight="1" spans="1:7">
      <c r="A17" s="58"/>
      <c r="B17" s="58">
        <v>21302</v>
      </c>
      <c r="C17" s="58"/>
      <c r="D17" s="58" t="s">
        <v>87</v>
      </c>
      <c r="E17" s="55">
        <f t="shared" si="0"/>
        <v>977.1</v>
      </c>
      <c r="F17" s="58">
        <v>895.1</v>
      </c>
      <c r="G17" s="58">
        <v>82</v>
      </c>
    </row>
    <row r="18" ht="21.95" customHeight="1" spans="1:7">
      <c r="A18" s="58">
        <v>213</v>
      </c>
      <c r="B18" s="58">
        <v>21302</v>
      </c>
      <c r="C18" s="58" t="s">
        <v>88</v>
      </c>
      <c r="D18" s="58" t="s">
        <v>58</v>
      </c>
      <c r="E18" s="55">
        <f t="shared" si="0"/>
        <v>855.98</v>
      </c>
      <c r="F18" s="58">
        <v>855.98</v>
      </c>
      <c r="G18" s="58"/>
    </row>
    <row r="19" ht="21.95" customHeight="1" spans="1:7">
      <c r="A19" s="58">
        <v>213</v>
      </c>
      <c r="B19" s="58">
        <v>21302</v>
      </c>
      <c r="C19" s="58" t="s">
        <v>89</v>
      </c>
      <c r="D19" s="58" t="s">
        <v>61</v>
      </c>
      <c r="E19" s="55">
        <f t="shared" si="0"/>
        <v>39.12</v>
      </c>
      <c r="F19" s="58">
        <v>39.12</v>
      </c>
      <c r="G19" s="58"/>
    </row>
    <row r="20" ht="21.95" customHeight="1" spans="1:7">
      <c r="A20" s="58">
        <v>213</v>
      </c>
      <c r="B20" s="58">
        <v>21302</v>
      </c>
      <c r="C20" s="58" t="s">
        <v>90</v>
      </c>
      <c r="D20" s="58" t="s">
        <v>62</v>
      </c>
      <c r="E20" s="55">
        <f t="shared" si="0"/>
        <v>52</v>
      </c>
      <c r="F20" s="58"/>
      <c r="G20" s="58">
        <v>52</v>
      </c>
    </row>
    <row r="21" ht="21.95" customHeight="1" spans="1:7">
      <c r="A21" s="58">
        <v>213</v>
      </c>
      <c r="B21" s="58">
        <v>21302</v>
      </c>
      <c r="C21" s="58" t="s">
        <v>91</v>
      </c>
      <c r="D21" s="58" t="s">
        <v>63</v>
      </c>
      <c r="E21" s="55">
        <f t="shared" si="0"/>
        <v>30</v>
      </c>
      <c r="F21" s="58"/>
      <c r="G21" s="58">
        <v>30</v>
      </c>
    </row>
    <row r="22" ht="21.95" customHeight="1" spans="1:7">
      <c r="A22" s="58">
        <v>221</v>
      </c>
      <c r="B22" s="58"/>
      <c r="C22" s="58"/>
      <c r="D22" s="58" t="s">
        <v>92</v>
      </c>
      <c r="E22" s="55">
        <f t="shared" si="0"/>
        <v>87.98</v>
      </c>
      <c r="F22" s="58">
        <v>87.98</v>
      </c>
      <c r="G22" s="58"/>
    </row>
    <row r="23" ht="21.95" customHeight="1" spans="1:7">
      <c r="A23" s="58"/>
      <c r="B23" s="58">
        <v>22102</v>
      </c>
      <c r="C23" s="58"/>
      <c r="D23" s="58" t="s">
        <v>93</v>
      </c>
      <c r="E23" s="55">
        <f t="shared" si="0"/>
        <v>87.98</v>
      </c>
      <c r="F23" s="58">
        <v>87.98</v>
      </c>
      <c r="G23" s="58"/>
    </row>
    <row r="24" ht="21.95" customHeight="1" spans="1:7">
      <c r="A24" s="58">
        <v>221</v>
      </c>
      <c r="B24" s="58">
        <v>22102</v>
      </c>
      <c r="C24" s="58" t="s">
        <v>94</v>
      </c>
      <c r="D24" s="58" t="s">
        <v>60</v>
      </c>
      <c r="E24" s="55">
        <f t="shared" si="0"/>
        <v>87.98</v>
      </c>
      <c r="F24" s="58">
        <v>87.98</v>
      </c>
      <c r="G24" s="58"/>
    </row>
    <row r="25" ht="15.75" customHeight="1" spans="1:7">
      <c r="A25" s="2"/>
      <c r="B25" s="2"/>
      <c r="C25" s="2"/>
      <c r="D25" s="2"/>
      <c r="E25" s="2"/>
      <c r="F25" s="2"/>
      <c r="G25" s="2"/>
    </row>
    <row r="26" ht="15.75" customHeight="1" spans="1:7">
      <c r="A26" s="2"/>
      <c r="B26" s="2"/>
      <c r="C26" s="2"/>
      <c r="D26" s="2"/>
      <c r="E26" s="2"/>
      <c r="F26" s="2"/>
      <c r="G26" s="2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ageMargins left="0.748031496062992" right="0.748031496062992" top="0.984251968503937" bottom="0.984251968503937" header="0.511811023622047" footer="0.511811023622047"/>
  <pageSetup paperSize="9" scale="90" orientation="landscape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showGridLines="0" showZeros="0" tabSelected="1" workbookViewId="0">
      <selection activeCell="B9" sqref="B9"/>
    </sheetView>
  </sheetViews>
  <sheetFormatPr defaultColWidth="9" defaultRowHeight="14.25" outlineLevelCol="4"/>
  <cols>
    <col min="1" max="1" width="11" customWidth="1"/>
    <col min="2" max="2" width="38.5" customWidth="1"/>
    <col min="3" max="3" width="18" customWidth="1"/>
    <col min="4" max="4" width="22" customWidth="1"/>
    <col min="5" max="5" width="21.625" style="37" customWidth="1"/>
  </cols>
  <sheetData>
    <row r="1" ht="24.75" customHeight="1" spans="1:5">
      <c r="A1" s="2"/>
      <c r="B1" s="2"/>
      <c r="C1" s="2"/>
      <c r="D1" s="2"/>
      <c r="E1" s="38"/>
    </row>
    <row r="2" ht="24.75" customHeight="1" spans="1:5">
      <c r="A2" s="39" t="s">
        <v>135</v>
      </c>
      <c r="B2" s="39"/>
      <c r="C2" s="39"/>
      <c r="D2" s="39"/>
      <c r="E2" s="39"/>
    </row>
    <row r="3" ht="20.1" customHeight="1" spans="1:5">
      <c r="A3" s="40"/>
      <c r="B3" s="40"/>
      <c r="C3" s="40"/>
      <c r="D3" s="40"/>
      <c r="E3" s="40" t="s">
        <v>136</v>
      </c>
    </row>
    <row r="4" ht="20.1" customHeight="1" spans="1:5">
      <c r="A4" s="41" t="s">
        <v>66</v>
      </c>
      <c r="B4" s="42"/>
      <c r="C4" s="42"/>
      <c r="D4" s="42"/>
      <c r="E4" s="43" t="s">
        <v>137</v>
      </c>
    </row>
    <row r="5" ht="20.1" customHeight="1" spans="1:5">
      <c r="A5" s="44" t="s">
        <v>138</v>
      </c>
      <c r="B5" s="44" t="s">
        <v>139</v>
      </c>
      <c r="C5" s="44" t="s">
        <v>140</v>
      </c>
      <c r="D5" s="44" t="s">
        <v>141</v>
      </c>
      <c r="E5" s="44" t="s">
        <v>142</v>
      </c>
    </row>
    <row r="6" ht="20.1" customHeight="1" spans="1:5">
      <c r="A6" s="44" t="s">
        <v>45</v>
      </c>
      <c r="B6" s="44" t="s">
        <v>45</v>
      </c>
      <c r="C6" s="44">
        <v>1</v>
      </c>
      <c r="D6" s="44">
        <v>2</v>
      </c>
      <c r="E6" s="44">
        <v>3</v>
      </c>
    </row>
    <row r="7" s="1" customFormat="1" ht="20.1" customHeight="1" spans="1:5">
      <c r="A7" s="45"/>
      <c r="B7" s="46" t="s">
        <v>35</v>
      </c>
      <c r="C7" s="47">
        <f>D7+E7</f>
        <v>1162.95</v>
      </c>
      <c r="D7" s="47">
        <f>D8+D26</f>
        <v>1123.83</v>
      </c>
      <c r="E7" s="48">
        <f>SUM(E19:E24)</f>
        <v>39.12</v>
      </c>
    </row>
    <row r="8" ht="20.1" customHeight="1" spans="1:5">
      <c r="A8" s="45">
        <v>213</v>
      </c>
      <c r="B8" s="46" t="s">
        <v>143</v>
      </c>
      <c r="C8" s="47">
        <f>D8+E8</f>
        <v>1120.1</v>
      </c>
      <c r="D8" s="47">
        <f>SUM(D9:D17)</f>
        <v>1120.1</v>
      </c>
      <c r="E8" s="48">
        <v>0</v>
      </c>
    </row>
    <row r="9" ht="20.1" customHeight="1" spans="1:5">
      <c r="A9" s="45">
        <v>2130201</v>
      </c>
      <c r="B9" s="46" t="s">
        <v>144</v>
      </c>
      <c r="C9" s="47">
        <f>D9+E9</f>
        <v>491.86</v>
      </c>
      <c r="D9" s="47">
        <v>491.86</v>
      </c>
      <c r="E9" s="48">
        <v>0</v>
      </c>
    </row>
    <row r="10" ht="20.1" customHeight="1" spans="1:5">
      <c r="A10" s="45">
        <v>2130201</v>
      </c>
      <c r="B10" s="46" t="s">
        <v>145</v>
      </c>
      <c r="C10" s="47">
        <f t="shared" ref="C10:C26" si="0">D10+E10</f>
        <v>45.4</v>
      </c>
      <c r="D10" s="47">
        <v>45.4</v>
      </c>
      <c r="E10" s="48">
        <v>0</v>
      </c>
    </row>
    <row r="11" ht="20.1" customHeight="1" spans="1:5">
      <c r="A11" s="45">
        <v>2130201</v>
      </c>
      <c r="B11" s="46" t="s">
        <v>146</v>
      </c>
      <c r="C11" s="47">
        <f t="shared" si="0"/>
        <v>88</v>
      </c>
      <c r="D11" s="47">
        <v>88</v>
      </c>
      <c r="E11" s="48">
        <v>0</v>
      </c>
    </row>
    <row r="12" ht="20.1" customHeight="1" spans="1:5">
      <c r="A12" s="45">
        <v>2130201</v>
      </c>
      <c r="B12" s="46" t="s">
        <v>147</v>
      </c>
      <c r="C12" s="47">
        <f t="shared" si="0"/>
        <v>222.21</v>
      </c>
      <c r="D12" s="47">
        <v>222.21</v>
      </c>
      <c r="E12" s="48">
        <v>0</v>
      </c>
    </row>
    <row r="13" ht="20.1" customHeight="1" spans="1:5">
      <c r="A13" s="45">
        <v>2080505</v>
      </c>
      <c r="B13" s="46" t="s">
        <v>148</v>
      </c>
      <c r="C13" s="47">
        <f t="shared" si="0"/>
        <v>127.6</v>
      </c>
      <c r="D13" s="47">
        <v>127.6</v>
      </c>
      <c r="E13" s="48">
        <v>0</v>
      </c>
    </row>
    <row r="14" ht="20.1" customHeight="1" spans="1:5">
      <c r="A14" s="45">
        <v>2080506</v>
      </c>
      <c r="B14" s="46" t="s">
        <v>149</v>
      </c>
      <c r="C14" s="47">
        <f t="shared" si="0"/>
        <v>5.18</v>
      </c>
      <c r="D14" s="47">
        <v>5.18</v>
      </c>
      <c r="E14" s="48">
        <v>0</v>
      </c>
    </row>
    <row r="15" ht="20.1" customHeight="1" spans="1:5">
      <c r="A15" s="45">
        <v>2101102</v>
      </c>
      <c r="B15" s="46" t="s">
        <v>150</v>
      </c>
      <c r="C15" s="47">
        <f t="shared" si="0"/>
        <v>47.09</v>
      </c>
      <c r="D15" s="47">
        <v>47.09</v>
      </c>
      <c r="E15" s="48">
        <v>0</v>
      </c>
    </row>
    <row r="16" ht="20.1" customHeight="1" spans="1:5">
      <c r="A16" s="45">
        <v>2130201</v>
      </c>
      <c r="B16" s="46" t="s">
        <v>151</v>
      </c>
      <c r="C16" s="47">
        <f t="shared" si="0"/>
        <v>4.78</v>
      </c>
      <c r="D16" s="47">
        <v>4.78</v>
      </c>
      <c r="E16" s="48">
        <v>0</v>
      </c>
    </row>
    <row r="17" ht="20.1" customHeight="1" spans="1:5">
      <c r="A17" s="45">
        <v>2210201</v>
      </c>
      <c r="B17" s="46" t="s">
        <v>152</v>
      </c>
      <c r="C17" s="47">
        <f t="shared" si="0"/>
        <v>87.98</v>
      </c>
      <c r="D17" s="47">
        <v>87.98</v>
      </c>
      <c r="E17" s="48">
        <v>0</v>
      </c>
    </row>
    <row r="18" ht="20.1" customHeight="1" spans="1:5">
      <c r="A18" s="45">
        <v>213</v>
      </c>
      <c r="B18" s="46" t="s">
        <v>153</v>
      </c>
      <c r="C18" s="47">
        <f t="shared" si="0"/>
        <v>39.12</v>
      </c>
      <c r="D18" s="47"/>
      <c r="E18" s="48">
        <f>SUM(E19:E24)</f>
        <v>39.12</v>
      </c>
    </row>
    <row r="19" ht="20.1" customHeight="1" spans="1:5">
      <c r="A19" s="45">
        <v>2130202</v>
      </c>
      <c r="B19" s="46" t="s">
        <v>154</v>
      </c>
      <c r="C19" s="47">
        <f t="shared" si="0"/>
        <v>9</v>
      </c>
      <c r="D19" s="47"/>
      <c r="E19" s="48">
        <v>9</v>
      </c>
    </row>
    <row r="20" ht="20.1" customHeight="1" spans="1:5">
      <c r="A20" s="45">
        <v>2130202</v>
      </c>
      <c r="B20" s="46" t="s">
        <v>155</v>
      </c>
      <c r="C20" s="47">
        <f t="shared" si="0"/>
        <v>1</v>
      </c>
      <c r="D20" s="47"/>
      <c r="E20" s="48">
        <v>1</v>
      </c>
    </row>
    <row r="21" ht="20.1" customHeight="1" spans="1:5">
      <c r="A21" s="45">
        <v>2130202</v>
      </c>
      <c r="B21" s="46" t="s">
        <v>156</v>
      </c>
      <c r="C21" s="47">
        <f t="shared" si="0"/>
        <v>5.08</v>
      </c>
      <c r="D21" s="47"/>
      <c r="E21" s="48">
        <v>5.08</v>
      </c>
    </row>
    <row r="22" ht="20.1" customHeight="1" spans="1:5">
      <c r="A22" s="45">
        <v>2130202</v>
      </c>
      <c r="B22" s="46" t="s">
        <v>157</v>
      </c>
      <c r="C22" s="47">
        <f t="shared" si="0"/>
        <v>9</v>
      </c>
      <c r="D22" s="47"/>
      <c r="E22" s="48">
        <v>9</v>
      </c>
    </row>
    <row r="23" ht="20.1" customHeight="1" spans="1:5">
      <c r="A23" s="45">
        <v>2130202</v>
      </c>
      <c r="B23" s="46" t="s">
        <v>158</v>
      </c>
      <c r="C23" s="47">
        <f t="shared" si="0"/>
        <v>7.72</v>
      </c>
      <c r="D23" s="47"/>
      <c r="E23" s="48">
        <v>7.72</v>
      </c>
    </row>
    <row r="24" ht="20.1" customHeight="1" spans="1:5">
      <c r="A24" s="45">
        <v>2130202</v>
      </c>
      <c r="B24" s="46" t="s">
        <v>159</v>
      </c>
      <c r="C24" s="47">
        <f t="shared" si="0"/>
        <v>7.32</v>
      </c>
      <c r="D24" s="47"/>
      <c r="E24" s="48">
        <v>7.32</v>
      </c>
    </row>
    <row r="25" ht="20.1" customHeight="1" spans="1:5">
      <c r="A25" s="45">
        <v>2130202</v>
      </c>
      <c r="B25" s="46" t="s">
        <v>160</v>
      </c>
      <c r="C25" s="47">
        <f t="shared" si="0"/>
        <v>0</v>
      </c>
      <c r="D25" s="47"/>
      <c r="E25" s="48"/>
    </row>
    <row r="26" ht="20.1" customHeight="1" spans="1:5">
      <c r="A26" s="45">
        <v>213</v>
      </c>
      <c r="B26" s="46" t="s">
        <v>161</v>
      </c>
      <c r="C26" s="47">
        <f t="shared" si="0"/>
        <v>3.73</v>
      </c>
      <c r="D26" s="47">
        <v>3.73</v>
      </c>
      <c r="E26" s="48">
        <v>0</v>
      </c>
    </row>
    <row r="27" ht="20.1" customHeight="1" spans="1:5">
      <c r="A27" s="45">
        <v>2130201</v>
      </c>
      <c r="B27" s="46" t="s">
        <v>162</v>
      </c>
      <c r="C27" s="47">
        <v>3.73</v>
      </c>
      <c r="D27" s="47">
        <v>3.73</v>
      </c>
      <c r="E27" s="48">
        <v>0</v>
      </c>
    </row>
    <row r="28" customHeight="1" spans="1:5">
      <c r="A28" s="2"/>
      <c r="B28" s="2"/>
      <c r="C28" s="2"/>
      <c r="D28" s="2"/>
      <c r="E28" s="38"/>
    </row>
    <row r="29" customHeight="1" spans="1:5">
      <c r="A29" s="2"/>
      <c r="B29" s="2"/>
      <c r="C29" s="2"/>
      <c r="D29" s="2"/>
      <c r="E29" s="38"/>
    </row>
    <row r="30" customHeight="1" spans="1:5">
      <c r="A30" s="2"/>
      <c r="B30" s="2"/>
      <c r="C30" s="2"/>
      <c r="D30" s="2"/>
      <c r="E30" s="38"/>
    </row>
    <row r="31" customHeight="1" spans="1:5">
      <c r="A31" s="2"/>
      <c r="B31" s="2"/>
      <c r="C31" s="2"/>
      <c r="D31" s="2"/>
      <c r="E31" s="38"/>
    </row>
    <row r="32" customHeight="1" spans="1:5">
      <c r="A32" s="2"/>
      <c r="B32" s="2"/>
      <c r="C32" s="2"/>
      <c r="D32" s="2"/>
      <c r="E32" s="38"/>
    </row>
    <row r="33" customHeight="1" spans="1:5">
      <c r="A33" s="2"/>
      <c r="B33" s="2"/>
      <c r="C33" s="2"/>
      <c r="D33" s="2"/>
      <c r="E33" s="38"/>
    </row>
    <row r="34" customHeight="1" spans="1:5">
      <c r="A34" s="2"/>
      <c r="B34" s="2"/>
      <c r="C34" s="2"/>
      <c r="D34" s="2"/>
      <c r="E34" s="38"/>
    </row>
    <row r="35" customHeight="1" spans="1:5">
      <c r="A35" s="2"/>
      <c r="B35" s="2"/>
      <c r="C35" s="2"/>
      <c r="D35" s="2"/>
      <c r="E35" s="38"/>
    </row>
    <row r="36" customHeight="1" spans="1:5">
      <c r="A36" s="2"/>
      <c r="B36" s="2"/>
      <c r="C36" s="2"/>
      <c r="D36" s="2"/>
      <c r="E36" s="38"/>
    </row>
  </sheetData>
  <sheetProtection formatCells="0" formatColumns="0" formatRows="0"/>
  <mergeCells count="1">
    <mergeCell ref="A2:E2"/>
  </mergeCells>
  <pageMargins left="1.44" right="0.26" top="0.984251968503937" bottom="0.984251968503937" header="0.511811023622047" footer="0.511811023622047"/>
  <pageSetup paperSize="9" scale="80" orientation="landscape" horizontalDpi="180" verticalDpi="18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14" sqref="A14"/>
    </sheetView>
  </sheetViews>
  <sheetFormatPr defaultColWidth="9" defaultRowHeight="13.5" outlineLevelRow="7" outlineLevelCol="6"/>
  <cols>
    <col min="1" max="1" width="23.375" style="20" customWidth="1"/>
    <col min="2" max="2" width="14.5" style="20" customWidth="1"/>
    <col min="3" max="3" width="15" style="20" customWidth="1"/>
    <col min="4" max="4" width="21.375" style="20" customWidth="1"/>
    <col min="5" max="5" width="14.5" style="20" customWidth="1"/>
    <col min="6" max="6" width="16.125" style="20" customWidth="1"/>
    <col min="7" max="7" width="17.125" style="20" customWidth="1"/>
    <col min="8" max="16384" width="9" style="20"/>
  </cols>
  <sheetData>
    <row r="1" customHeight="1" spans="1:7">
      <c r="A1" s="21"/>
      <c r="B1" s="2"/>
      <c r="C1" s="2"/>
      <c r="D1" s="2"/>
      <c r="E1" s="2"/>
      <c r="F1" s="2"/>
      <c r="G1" s="2"/>
    </row>
    <row r="2" ht="38.25" customHeight="1" spans="1:7">
      <c r="A2" s="22" t="s">
        <v>163</v>
      </c>
      <c r="B2" s="22"/>
      <c r="C2" s="22"/>
      <c r="D2" s="22"/>
      <c r="E2" s="22"/>
      <c r="F2" s="22"/>
      <c r="G2" s="22"/>
    </row>
    <row r="3" ht="23.25" customHeight="1" spans="1:7">
      <c r="A3" s="22"/>
      <c r="B3" s="22"/>
      <c r="C3" s="22"/>
      <c r="D3" s="22"/>
      <c r="E3" s="22"/>
      <c r="F3" s="22"/>
      <c r="G3" s="23" t="s">
        <v>164</v>
      </c>
    </row>
    <row r="4" ht="18" customHeight="1" spans="1:7">
      <c r="A4" s="24" t="s">
        <v>165</v>
      </c>
      <c r="B4" s="2"/>
      <c r="C4" s="2"/>
      <c r="D4" s="2"/>
      <c r="E4" s="2"/>
      <c r="F4" s="2"/>
      <c r="G4" s="25" t="s">
        <v>30</v>
      </c>
    </row>
    <row r="5" ht="27.75" customHeight="1" spans="1:7">
      <c r="A5" s="26" t="s">
        <v>166</v>
      </c>
      <c r="B5" s="27" t="s">
        <v>167</v>
      </c>
      <c r="C5" s="28"/>
      <c r="D5" s="28"/>
      <c r="E5" s="28"/>
      <c r="F5" s="28"/>
      <c r="G5" s="29"/>
    </row>
    <row r="6" ht="39" customHeight="1" spans="1:7">
      <c r="A6" s="30"/>
      <c r="B6" s="31" t="s">
        <v>168</v>
      </c>
      <c r="C6" s="31" t="s">
        <v>169</v>
      </c>
      <c r="D6" s="31" t="s">
        <v>170</v>
      </c>
      <c r="E6" s="32" t="s">
        <v>171</v>
      </c>
      <c r="F6" s="32" t="s">
        <v>172</v>
      </c>
      <c r="G6" s="33" t="s">
        <v>173</v>
      </c>
    </row>
    <row r="7" s="19" customFormat="1" ht="27.75" customHeight="1" spans="1:7">
      <c r="A7" s="34" t="s">
        <v>35</v>
      </c>
      <c r="B7" s="35"/>
      <c r="C7" s="35">
        <v>9</v>
      </c>
      <c r="D7" s="35">
        <v>0</v>
      </c>
      <c r="E7" s="35">
        <v>0</v>
      </c>
      <c r="F7" s="35">
        <v>0</v>
      </c>
      <c r="G7" s="36"/>
    </row>
    <row r="8" ht="27.75" customHeight="1" spans="1:7">
      <c r="A8" s="34" t="s">
        <v>29</v>
      </c>
      <c r="B8" s="35"/>
      <c r="C8" s="35">
        <v>9</v>
      </c>
      <c r="D8" s="35">
        <v>0</v>
      </c>
      <c r="E8" s="35"/>
      <c r="F8" s="35">
        <v>0</v>
      </c>
      <c r="G8" s="36"/>
    </row>
  </sheetData>
  <sheetProtection formatCells="0" formatColumns="0" formatRows="0"/>
  <mergeCells count="3">
    <mergeCell ref="A2:G2"/>
    <mergeCell ref="B5:G5"/>
    <mergeCell ref="A5:A6"/>
  </mergeCells>
  <printOptions horizontalCentered="1"/>
  <pageMargins left="0.709722222222222" right="0.709722222222222" top="0.75" bottom="0.75" header="0.309722222222222" footer="0.309722222222222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showZeros="0" workbookViewId="0">
      <selection activeCell="J17" sqref="J17"/>
    </sheetView>
  </sheetViews>
  <sheetFormatPr defaultColWidth="9" defaultRowHeight="14.25" outlineLevelCol="6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20.25" customHeight="1" spans="1:7">
      <c r="A2" s="3" t="s">
        <v>174</v>
      </c>
      <c r="B2" s="3"/>
      <c r="C2" s="3"/>
      <c r="D2" s="3"/>
      <c r="E2" s="3"/>
      <c r="F2" s="3"/>
      <c r="G2" s="3"/>
    </row>
    <row r="3" ht="20.25" customHeight="1" spans="1:7">
      <c r="A3" s="3"/>
      <c r="B3" s="3"/>
      <c r="C3" s="3"/>
      <c r="D3" s="3"/>
      <c r="E3" s="3"/>
      <c r="F3" s="3"/>
      <c r="G3" s="4" t="s">
        <v>175</v>
      </c>
    </row>
    <row r="4" ht="24" customHeight="1" spans="1:7">
      <c r="A4" s="5" t="s">
        <v>66</v>
      </c>
      <c r="B4" s="5"/>
      <c r="C4" s="5"/>
      <c r="D4" s="6"/>
      <c r="E4" s="6"/>
      <c r="F4" s="6"/>
      <c r="G4" s="7" t="s">
        <v>30</v>
      </c>
    </row>
    <row r="5" ht="27.75" customHeight="1" spans="1:7">
      <c r="A5" s="8" t="s">
        <v>67</v>
      </c>
      <c r="B5" s="9"/>
      <c r="C5" s="10"/>
      <c r="D5" s="11" t="s">
        <v>134</v>
      </c>
      <c r="E5" s="11" t="s">
        <v>68</v>
      </c>
      <c r="F5" s="11" t="s">
        <v>69</v>
      </c>
      <c r="G5" s="11" t="s">
        <v>70</v>
      </c>
    </row>
    <row r="6" ht="24" customHeight="1" spans="1:7">
      <c r="A6" s="12" t="s">
        <v>31</v>
      </c>
      <c r="B6" s="12" t="s">
        <v>32</v>
      </c>
      <c r="C6" s="12" t="s">
        <v>33</v>
      </c>
      <c r="D6" s="13"/>
      <c r="E6" s="13"/>
      <c r="F6" s="13"/>
      <c r="G6" s="13"/>
    </row>
    <row r="7" ht="24.95" customHeight="1" spans="1:7">
      <c r="A7" s="12" t="s">
        <v>45</v>
      </c>
      <c r="B7" s="12" t="s">
        <v>45</v>
      </c>
      <c r="C7" s="12" t="s">
        <v>45</v>
      </c>
      <c r="D7" s="12" t="s">
        <v>45</v>
      </c>
      <c r="E7" s="12">
        <v>1</v>
      </c>
      <c r="F7" s="12">
        <v>2</v>
      </c>
      <c r="G7" s="12">
        <v>3</v>
      </c>
    </row>
    <row r="8" s="1" customFormat="1" ht="32.25" customHeight="1" spans="1:7">
      <c r="A8" s="14"/>
      <c r="B8" s="14"/>
      <c r="C8" s="14"/>
      <c r="D8" s="15"/>
      <c r="E8" s="16" t="s">
        <v>176</v>
      </c>
      <c r="F8" s="16" t="s">
        <v>176</v>
      </c>
      <c r="G8" s="16" t="s">
        <v>176</v>
      </c>
    </row>
    <row r="10" spans="1:7">
      <c r="A10" s="17" t="s">
        <v>177</v>
      </c>
      <c r="B10" s="17"/>
      <c r="C10" s="17"/>
      <c r="D10" s="17"/>
      <c r="E10" s="18"/>
      <c r="F10" s="18"/>
      <c r="G10" s="18"/>
    </row>
    <row r="11" spans="1:7">
      <c r="A11" s="18"/>
      <c r="B11" s="18"/>
      <c r="C11" s="18"/>
      <c r="D11" s="18"/>
      <c r="E11" s="18"/>
      <c r="F11" s="18"/>
      <c r="G11" s="18"/>
    </row>
  </sheetData>
  <sheetProtection formatCells="0" formatColumns="0" formatRows="0"/>
  <mergeCells count="8">
    <mergeCell ref="A2:G2"/>
    <mergeCell ref="A4:C4"/>
    <mergeCell ref="A5:C5"/>
    <mergeCell ref="A10:D10"/>
    <mergeCell ref="D5:D6"/>
    <mergeCell ref="E5:E6"/>
    <mergeCell ref="F5:F6"/>
    <mergeCell ref="G5:G6"/>
  </mergeCells>
  <pageMargins left="0.748031496062992" right="0.748031496062992" top="0.984251968503937" bottom="0.984251968503937" header="0.511811023622047" footer="0.511811023622047"/>
  <pageSetup paperSize="9" scale="75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秋韵</cp:lastModifiedBy>
  <cp:revision>1</cp:revision>
  <dcterms:created xsi:type="dcterms:W3CDTF">2017-01-18T07:18:00Z</dcterms:created>
  <cp:lastPrinted>2021-02-21T07:46:00Z</cp:lastPrinted>
  <dcterms:modified xsi:type="dcterms:W3CDTF">2021-08-13T03:46:29Z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EDOID">
    <vt:i4>2296888</vt:i4>
  </property>
  <property fmtid="{D5CDD505-2E9C-101B-9397-08002B2CF9AE}" pid="4" name="ICV">
    <vt:lpwstr>198176F355D643FA89A2988A5BBEE080</vt:lpwstr>
  </property>
</Properties>
</file>