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<sst xmlns="http://schemas.openxmlformats.org/spreadsheetml/2006/main" count="961" uniqueCount="439">
  <si>
    <t>附件3</t>
  </si>
  <si>
    <t>2025年部门预算公开表</t>
  </si>
  <si>
    <t>单位编码：</t>
  </si>
  <si>
    <t>单位名称：</t>
  </si>
  <si>
    <t>祁东县凤歧坪乡中心学校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</si>
  <si>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</si>
  <si>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</si>
  <si>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</si>
  <si>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</si>
  <si>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</si>
  <si>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</si>
  <si>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</si>
  <si>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</si>
  <si>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</si>
  <si>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</si>
  <si>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</si>
  <si>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</si>
  <si>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</si>
  <si>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</si>
  <si>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</si>
  <si>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</si>
  <si>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</si>
  <si>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</si>
  <si>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</si>
  <si>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</si>
  <si>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</si>
  <si>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</si>
  <si>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</si>
  <si>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</si>
  <si>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</si>
  <si>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</si>
  <si>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</si>
  <si>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</si>
  <si>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</si>
  <si>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</si>
  <si>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</si>
  <si>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</si>
  <si>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</si>
  <si>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</si>
  <si>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</si>
  <si>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</si>
  <si>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</si>
  <si>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</si>
  <si>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</si>
  <si>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</si>
  <si>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</si>
  <si>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</si>
  <si>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</si>
  <si>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</si>
  <si>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</si>
  <si>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</si>
  <si>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</si>
  <si>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</si>
  <si>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</si>
  <si>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</si>
  <si>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</si>
  <si>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</si>
  <si>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</si>
  <si>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</si>
  <si>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</si>
  <si>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</si>
  <si>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</si>
  <si>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</si>
  <si>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</si>
  <si>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</si>
  <si>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</si>
  <si>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</si>
  <si>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</si>
  <si>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</si>
  <si>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</si>
  <si>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</si>
  <si>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</si>
  <si>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</si>
  <si>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</si>
  <si>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</si>
  <si>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</si>
  <si>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</si>
  <si>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</si>
  <si>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</si>
  <si>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</si>
  <si>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</si>
  <si>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</si>
  <si>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</si>
  <si>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</si>
  <si>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</si>
  <si>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</si>
  <si>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</si>
  <si>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</si>
  <si>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</si>
  <si>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</si>
  <si>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</si>
  <si>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</si>
  <si>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</si>
  <si>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</si>
  <si>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</si>
  <si>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</si>
  <si>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</si>
  <si>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</si>
  <si>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</si>
  <si>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</si>
  <si>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</si>
  <si>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</si>
  <si>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</si>
  <si>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</si>
  <si>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</si>
  <si>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</si>
  <si>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</si>
  <si>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</si>
  <si>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</si>
  <si>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</si>
  <si>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</si>
  <si>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</si>
  <si>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</si>
  <si>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</si>
  <si>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</si>
  <si>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</si>
  <si>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</si>
  <si>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</si>
  <si>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</si>
  <si>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</si>
  <si>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</si>
  <si>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</si>
  <si>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</si>
  <si>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</si>
  <si>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</si>
  <si>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</si>
  <si>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</si>
  <si>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</si>
  <si>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</si>
  <si>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</si>
  <si>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</si>
  <si>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</si>
  <si>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</si>
  <si>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</si>
  <si>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</si>
  <si>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</si>
  <si>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</si>
  <si>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</si>
  <si>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</si>
  <si>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</si>
  <si>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</si>
  <si>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</si>
  <si>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</si>
  <si>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</si>
  <si>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</si>
  <si>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</si>
  <si>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</si>
  <si>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</si>
  <si>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</si>
  <si>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</si>
  <si>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</si>
  <si>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</si>
  <si>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</si>
  <si>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</si>
  <si>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>祁东县教育局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</si>
  <si>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</si>
  <si>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</si>
  <si>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</si>
  <si>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</si>
  <si>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</si>
  <si>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</si>
  <si>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</si>
  <si>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</si>
  <si>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</si>
  <si>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</si>
  <si>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</si>
  <si>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</si>
  <si>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204033</t>
  </si>
  <si>
    <t xml:space="preserve"> 祁东县凤歧坪乡中心学校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</si>
  <si>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</si>
  <si>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</si>
  <si>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</si>
  <si>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</si>
  <si>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</si>
  <si>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</si>
  <si>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</si>
  <si>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</si>
  <si>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</si>
  <si>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</si>
  <si>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</si>
  <si>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03</t>
  </si>
  <si>
    <t xml:space="preserve">      2050203</t>
  </si>
  <si>
    <t xml:space="preserve">  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</si>
  <si>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</si>
  <si>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</si>
  <si>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</si>
  <si>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</si>
  <si>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</si>
  <si>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</si>
  <si>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</si>
  <si>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</si>
  <si>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</si>
  <si>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</si>
  <si>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</si>
  <si>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</si>
  <si>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</si>
  <si>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</si>
  <si>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</si>
  <si>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</si>
  <si>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</si>
  <si>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</si>
  <si>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祁东县凤歧坪乡中心学校</t>
  </si>
  <si>
    <t xml:space="preserve">    204033</t>
  </si>
  <si>
    <t xml:space="preserve">    学前教育</t>
  </si>
  <si>
    <t xml:space="preserve">    小学教育</t>
  </si>
  <si>
    <t xml:space="preserve">    初中教育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</si>
  <si>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</si>
  <si>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</si>
  <si>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</si>
  <si>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</si>
  <si>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</si>
  <si>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</si>
  <si>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</si>
  <si>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</si>
  <si>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</si>
  <si>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</si>
  <si>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</si>
  <si>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</si>
  <si>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</si>
  <si>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</si>
  <si>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</si>
  <si>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</si>
  <si>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</si>
  <si>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</si>
  <si>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</si>
  <si>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</si>
  <si>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</si>
  <si>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</si>
  <si>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</si>
  <si>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</si>
  <si>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</si>
  <si>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</si>
  <si>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</si>
  <si>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</si>
  <si>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</si>
  <si>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</si>
  <si>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</si>
  <si>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</si>
  <si>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</si>
  <si>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</si>
  <si>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</si>
  <si>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</si>
  <si>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</si>
  <si>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</si>
  <si>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</si>
  <si>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>30101基本工资</t>
  </si>
  <si>
    <t>50101工资奖金津补贴</t>
  </si>
  <si>
    <t>30102津贴补贴</t>
  </si>
  <si>
    <t>30103奖金</t>
  </si>
  <si>
    <t>30107绩效工资</t>
  </si>
  <si>
    <t>30108机关事业单位基本养老保险缴费</t>
  </si>
  <si>
    <t>50102社会保障缴费</t>
  </si>
  <si>
    <t>30110职工基本医疗保险缴费</t>
  </si>
  <si>
    <t>30112其他社会保障缴费</t>
  </si>
  <si>
    <t>30113住房公积金</t>
  </si>
  <si>
    <t>50103住房公积金</t>
  </si>
  <si>
    <t>30199其他工资福利支出</t>
  </si>
  <si>
    <t>50199其他工资福利支出</t>
  </si>
  <si>
    <t>303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</si>
  <si>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</si>
  <si>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</si>
  <si>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</si>
  <si>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</si>
  <si>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</si>
  <si>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</si>
  <si>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</si>
  <si>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</si>
  <si>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</si>
  <si>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</si>
  <si>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</si>
  <si>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</si>
  <si>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</si>
  <si>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</si>
  <si>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</si>
  <si>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</si>
  <si>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</si>
  <si>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</si>
  <si>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</si>
  <si>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</si>
  <si>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</si>
  <si>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</si>
  <si>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学前教育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</si>
  <si>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</si>
  <si>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</si>
  <si>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</si>
  <si>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</si>
  <si>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</si>
  <si>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</si>
  <si>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</si>
  <si>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</si>
  <si>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</si>
  <si>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</si>
  <si>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</si>
  <si>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</si>
  <si>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</si>
  <si>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</si>
  <si>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</si>
  <si>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</si>
  <si>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</si>
  <si>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</si>
  <si>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</si>
  <si>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</si>
  <si>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</si>
  <si>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</si>
  <si>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</si>
  <si>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</si>
  <si>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</si>
  <si>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</si>
  <si>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</si>
  <si>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</si>
  <si>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</si>
  <si>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</si>
  <si>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</si>
  <si>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</si>
  <si>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</si>
  <si>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</si>
  <si>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</si>
  <si>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</si>
  <si>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</si>
  <si>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</si>
  <si>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</si>
  <si>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</si>
  <si>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</si>
  <si>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</si>
  <si>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</si>
  <si>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</si>
  <si>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</si>
  <si>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</si>
  <si>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</si>
  <si>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</si>
  <si>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</si>
  <si>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</si>
  <si>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</si>
  <si>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</si>
  <si>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</si>
  <si>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</si>
  <si>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</si>
  <si>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</si>
  <si>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</si>
  <si>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</si>
  <si>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</si>
  <si>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</si>
  <si>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</si>
  <si>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</si>
  <si>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</si>
  <si>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</si>
  <si>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</si>
  <si>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</si>
  <si>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</si>
  <si>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</si>
  <si>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</si>
  <si>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</si>
  <si>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</si>
  <si>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</si>
  <si>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</si>
  <si>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</si>
  <si>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</si>
  <si>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</si>
  <si>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</si>
  <si>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</si>
  <si>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</si>
  <si>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</si>
  <si>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</si>
  <si>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</si>
  <si>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</si>
  <si>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</si>
  <si>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</si>
  <si>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</si>
  <si>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</si>
  <si>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</si>
  <si>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</si>
  <si>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</si>
  <si>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</si>
  <si>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</si>
  <si>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</si>
  <si>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</si>
  <si>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</si>
  <si>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</si>
  <si>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</si>
  <si>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</si>
  <si>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</si>
  <si>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</si>
  <si>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</si>
  <si>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</si>
  <si>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</si>
  <si>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</si>
  <si>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</si>
  <si>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</si>
  <si>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</si>
  <si>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</si>
  <si>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</si>
  <si>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</si>
  <si>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</si>
  <si>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</si>
  <si>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</si>
  <si>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</si>
  <si>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</si>
  <si>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</si>
  <si>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</si>
  <si>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</si>
  <si>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</si>
  <si>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</si>
  <si>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</si>
  <si>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204033</t>
  </si>
  <si>
    <t>贯彻执行教育方针，深化教育改革，发展素质教育，稳步提高教学质量，保障人员经费，提高教师队伍幸福感，管好用好预算内金额，改革和优化学校的办学条件，促进学生全面发展，吧教育教学质量放在首位，办好人民满意的教育</t>
  </si>
  <si>
    <t>政府对教育的投入</t>
  </si>
  <si>
    <t>定性</t>
  </si>
  <si>
    <t>逐年增加</t>
  </si>
  <si>
    <t>招收新生</t>
  </si>
  <si>
    <t>=</t>
  </si>
  <si>
    <t>36</t>
  </si>
  <si>
    <t>人</t>
  </si>
  <si>
    <t>管理班级数</t>
  </si>
  <si>
    <t>18</t>
  </si>
  <si>
    <t>个</t>
  </si>
  <si>
    <t>教师培训数</t>
  </si>
  <si>
    <t>≥</t>
  </si>
  <si>
    <t>536</t>
  </si>
  <si>
    <t>次</t>
  </si>
  <si>
    <t>教育教学任务完成数</t>
  </si>
  <si>
    <t>100</t>
  </si>
  <si>
    <t>%</t>
  </si>
  <si>
    <t>教师人数</t>
  </si>
  <si>
    <t>60</t>
  </si>
  <si>
    <t>师生配比达标率</t>
  </si>
  <si>
    <t>培训合格率</t>
  </si>
  <si>
    <t>办学行为规范率</t>
  </si>
  <si>
    <t>教育教学人员资质率</t>
  </si>
  <si>
    <t>完成及时率</t>
  </si>
  <si>
    <t>优良校风</t>
  </si>
  <si>
    <t>有效保障</t>
  </si>
  <si>
    <t>校园安全事故</t>
  </si>
  <si>
    <t>0</t>
  </si>
  <si>
    <t>起</t>
  </si>
  <si>
    <t>保障学校正常运转</t>
  </si>
  <si>
    <t>教育教学发展</t>
  </si>
  <si>
    <t>不断督促</t>
  </si>
  <si>
    <t>社会公共或服务满意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</si>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</sst>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00_ "/>
    <numFmt numFmtId="178" formatCode="0.00_ "/>
    <numFmt numFmtId="179" formatCode="_ * #,##0.0000_ ;_ * \-#,##0.0000_ ;_ * &quot;-&quot;????_ ;_ @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7" xfId="0" applyNumberFormat="1" applyFont="1" applyBorder="1" applyAlignment="1">
      <alignment horizontal="right" vertical="center" wrapText="1"/>
    </xf>
    <xf numFmtId="176" fontId="8" fillId="0" borderId="8" xfId="0" applyNumberFormat="1" applyFont="1" applyBorder="1" applyAlignment="1">
      <alignment horizontal="right" vertical="center" wrapText="1"/>
    </xf>
    <xf numFmtId="0" fontId="12" fillId="0" borderId="5" xfId="0" applyNumberFormat="1" applyFont="1" applyFill="1" applyBorder="1" applyAlignment="1">
      <alignment horizontal="right" vertical="center" shrinkToFit="1"/>
    </xf>
    <xf numFmtId="0" fontId="12" fillId="0" borderId="9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shrinkToFit="1"/>
    </xf>
    <xf numFmtId="178" fontId="12" fillId="0" borderId="1" xfId="0" applyNumberFormat="1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shrinkToFit="1"/>
    </xf>
    <xf numFmtId="177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2" sqref="F12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77"/>
      <c r="D1" t="s">
        <v>0</v>
      </c>
    </row>
    <row r="2" ht="73.3" customHeight="1" spans="1:9">
      <c r="A2" s="78" t="s">
        <v>1</v>
      </c>
      <c r="B2" s="78"/>
      <c r="C2" s="78"/>
      <c r="D2" s="78"/>
      <c r="E2" s="78"/>
      <c r="F2" s="78"/>
      <c r="G2" s="78"/>
      <c r="H2" s="78"/>
      <c r="I2" s="78"/>
    </row>
    <row r="3" ht="23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21.55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ht="39.65" customHeight="1" spans="1:9">
      <c r="A5" s="79"/>
      <c r="B5" s="80"/>
      <c r="C5" s="1"/>
      <c r="D5" s="79" t="s">
        <v>2</v>
      </c>
      <c r="E5" s="80">
        <v>204033</v>
      </c>
      <c r="F5" s="80"/>
      <c r="G5" s="80"/>
      <c r="H5" s="80"/>
      <c r="I5" s="1"/>
    </row>
    <row r="6" ht="54.3" customHeight="1" spans="1:9">
      <c r="A6" s="79"/>
      <c r="B6" s="80"/>
      <c r="C6" s="1"/>
      <c r="D6" s="79" t="s">
        <v>3</v>
      </c>
      <c r="E6" s="80" t="s">
        <v>4</v>
      </c>
      <c r="F6" s="80"/>
      <c r="G6" s="80"/>
      <c r="H6" s="80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73" t="s">
        <v>6</v>
      </c>
      <c r="C3" s="73"/>
    </row>
    <row r="4" ht="32.55" customHeight="1" spans="2:3">
      <c r="B4" s="74">
        <v>1</v>
      </c>
      <c r="C4" s="75" t="s">
        <v>7</v>
      </c>
    </row>
    <row r="5" ht="32.55" customHeight="1" spans="2:3">
      <c r="B5" s="74">
        <v>2</v>
      </c>
      <c r="C5" s="76" t="s">
        <v>8</v>
      </c>
    </row>
    <row r="6" ht="32.55" customHeight="1" spans="2:3">
      <c r="B6" s="74">
        <v>3</v>
      </c>
      <c r="C6" s="75" t="s">
        <v>9</v>
      </c>
    </row>
    <row r="7" ht="32.55" customHeight="1" spans="2:3">
      <c r="B7" s="74">
        <v>4</v>
      </c>
      <c r="C7" s="75" t="s">
        <v>10</v>
      </c>
    </row>
    <row r="8" ht="32.55" customHeight="1" spans="2:3">
      <c r="B8" s="74">
        <v>5</v>
      </c>
      <c r="C8" s="75" t="s">
        <v>11</v>
      </c>
    </row>
    <row r="9" ht="32.55" customHeight="1" spans="2:3">
      <c r="B9" s="74">
        <v>6</v>
      </c>
      <c r="C9" s="75" t="s">
        <v>12</v>
      </c>
    </row>
    <row r="10" ht="32.55" customHeight="1" spans="2:3">
      <c r="B10" s="74">
        <v>7</v>
      </c>
      <c r="C10" s="75" t="s">
        <v>13</v>
      </c>
    </row>
    <row r="11" ht="32.55" customHeight="1" spans="2:3">
      <c r="B11" s="74">
        <v>8</v>
      </c>
      <c r="C11" s="75" t="s">
        <v>14</v>
      </c>
    </row>
    <row r="12" ht="32.55" customHeight="1" spans="2:3">
      <c r="B12" s="74">
        <v>9</v>
      </c>
      <c r="C12" s="75" t="s">
        <v>15</v>
      </c>
    </row>
    <row r="13" ht="32.55" customHeight="1" spans="2:3">
      <c r="B13" s="74">
        <v>10</v>
      </c>
      <c r="C13" s="75" t="s">
        <v>16</v>
      </c>
    </row>
    <row r="14" ht="32.55" customHeight="1" spans="2:3">
      <c r="B14" s="74">
        <v>11</v>
      </c>
      <c r="C14" s="75" t="s">
        <v>17</v>
      </c>
    </row>
    <row r="15" ht="32.55" customHeight="1" spans="2:3">
      <c r="B15" s="74">
        <v>12</v>
      </c>
      <c r="C15" s="75" t="s">
        <v>18</v>
      </c>
    </row>
    <row r="16" ht="32.55" customHeight="1" spans="2:3">
      <c r="B16" s="74">
        <v>13</v>
      </c>
      <c r="C16" s="75" t="s">
        <v>19</v>
      </c>
    </row>
    <row r="17" ht="32.55" customHeight="1" spans="2:3">
      <c r="B17" s="74">
        <v>14</v>
      </c>
      <c r="C17" s="75" t="s">
        <v>20</v>
      </c>
    </row>
    <row r="18" ht="32.55" customHeight="1" spans="2:3">
      <c r="B18" s="74">
        <v>15</v>
      </c>
      <c r="C18" s="75" t="s">
        <v>21</v>
      </c>
    </row>
    <row r="19" ht="32.55" customHeight="1" spans="2:3">
      <c r="B19" s="74">
        <v>16</v>
      </c>
      <c r="C19" s="75" t="s">
        <v>22</v>
      </c>
    </row>
    <row r="20" ht="32.55" customHeight="1" spans="2:3">
      <c r="B20" s="74">
        <v>17</v>
      </c>
      <c r="C20" s="75" t="s">
        <v>23</v>
      </c>
    </row>
    <row r="21" ht="32.55" customHeight="1" spans="2:3">
      <c r="B21" s="74">
        <v>18</v>
      </c>
      <c r="C21" s="75" t="s">
        <v>24</v>
      </c>
    </row>
    <row r="22" ht="32.55" customHeight="1" spans="2:3">
      <c r="B22" s="74">
        <v>19</v>
      </c>
      <c r="C22" s="75" t="s">
        <v>25</v>
      </c>
    </row>
    <row r="23" ht="32.55" customHeight="1" spans="2:3">
      <c r="B23" s="74">
        <v>20</v>
      </c>
      <c r="C23" s="75" t="s">
        <v>26</v>
      </c>
    </row>
    <row r="24" ht="32.55" customHeight="1" spans="2:3">
      <c r="B24" s="74">
        <v>21</v>
      </c>
      <c r="C24" s="75" t="s">
        <v>27</v>
      </c>
    </row>
    <row r="25" ht="32.55" customHeight="1" spans="2:3">
      <c r="B25" s="74">
        <v>22</v>
      </c>
      <c r="C25" s="75" t="s">
        <v>28</v>
      </c>
    </row>
    <row r="26" ht="32.55" customHeight="1" spans="2:3">
      <c r="B26" s="74">
        <v>23</v>
      </c>
      <c r="C26" s="75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200" zoomScaleNormal="200" topLeftCell="C1" workbookViewId="0">
      <selection activeCell="D40" sqref="D4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70" t="s">
        <v>7</v>
      </c>
      <c r="B2" s="70"/>
      <c r="C2" s="70"/>
      <c r="D2" s="70"/>
      <c r="E2" s="70"/>
      <c r="F2" s="70"/>
      <c r="G2" s="70"/>
      <c r="H2" s="70"/>
    </row>
    <row r="3" ht="17.25" customHeight="1" spans="1:8">
      <c r="A3" s="10"/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3" t="s">
        <v>39</v>
      </c>
      <c r="B6" s="68">
        <v>729.7914</v>
      </c>
      <c r="C6" s="5" t="s">
        <v>40</v>
      </c>
      <c r="D6" s="21"/>
      <c r="E6" s="13" t="s">
        <v>41</v>
      </c>
      <c r="F6" s="71">
        <f>SUM(F7:F9)</f>
        <v>729.7914</v>
      </c>
      <c r="G6" s="5" t="s">
        <v>42</v>
      </c>
      <c r="H6" s="55">
        <v>702.6714</v>
      </c>
    </row>
    <row r="7" ht="16.25" customHeight="1" spans="1:8">
      <c r="A7" s="5" t="s">
        <v>43</v>
      </c>
      <c r="B7" s="68">
        <v>729.7914</v>
      </c>
      <c r="C7" s="5" t="s">
        <v>44</v>
      </c>
      <c r="D7" s="21"/>
      <c r="E7" s="5" t="s">
        <v>45</v>
      </c>
      <c r="F7" s="55">
        <v>702.6714</v>
      </c>
      <c r="G7" s="5" t="s">
        <v>46</v>
      </c>
      <c r="H7" s="55"/>
    </row>
    <row r="8" ht="16.25" customHeight="1" spans="1:8">
      <c r="A8" s="13" t="s">
        <v>47</v>
      </c>
      <c r="B8" s="6"/>
      <c r="C8" s="5" t="s">
        <v>48</v>
      </c>
      <c r="D8" s="21"/>
      <c r="E8" s="5" t="s">
        <v>49</v>
      </c>
      <c r="F8" s="55"/>
      <c r="G8" s="5" t="s">
        <v>50</v>
      </c>
      <c r="H8" s="55"/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55">
        <v>27.12</v>
      </c>
      <c r="G9" s="5" t="s">
        <v>54</v>
      </c>
      <c r="H9" s="55"/>
    </row>
    <row r="10" ht="16.25" customHeight="1" spans="1:8">
      <c r="A10" s="5" t="s">
        <v>55</v>
      </c>
      <c r="B10" s="6"/>
      <c r="C10" s="5" t="s">
        <v>56</v>
      </c>
      <c r="D10" s="21"/>
      <c r="E10" s="13" t="s">
        <v>57</v>
      </c>
      <c r="F10" s="12"/>
      <c r="G10" s="5" t="s">
        <v>58</v>
      </c>
      <c r="H10" s="55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55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/>
      <c r="G12" s="5" t="s">
        <v>66</v>
      </c>
      <c r="H12" s="55"/>
    </row>
    <row r="13" ht="16.25" customHeight="1" spans="1:8">
      <c r="A13" s="5" t="s">
        <v>67</v>
      </c>
      <c r="B13" s="6"/>
      <c r="C13" s="5" t="s">
        <v>68</v>
      </c>
      <c r="D13" s="21"/>
      <c r="E13" s="5" t="s">
        <v>69</v>
      </c>
      <c r="F13" s="6"/>
      <c r="G13" s="5" t="s">
        <v>70</v>
      </c>
      <c r="H13" s="55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55">
        <v>27.12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3" t="s">
        <v>95</v>
      </c>
      <c r="B20" s="12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3" t="s">
        <v>98</v>
      </c>
      <c r="B21" s="12"/>
      <c r="C21" s="5" t="s">
        <v>99</v>
      </c>
      <c r="D21" s="21"/>
      <c r="E21" s="13" t="s">
        <v>100</v>
      </c>
      <c r="F21" s="12"/>
      <c r="G21" s="5"/>
      <c r="H21" s="6"/>
    </row>
    <row r="22" ht="16.25" customHeight="1" spans="1:8">
      <c r="A22" s="13" t="s">
        <v>101</v>
      </c>
      <c r="B22" s="12"/>
      <c r="C22" s="5" t="s">
        <v>102</v>
      </c>
      <c r="D22" s="21"/>
      <c r="E22" s="5"/>
      <c r="F22" s="5"/>
      <c r="G22" s="5"/>
      <c r="H22" s="6"/>
    </row>
    <row r="23" ht="16.25" customHeight="1" spans="1:8">
      <c r="A23" s="13" t="s">
        <v>103</v>
      </c>
      <c r="B23" s="12"/>
      <c r="C23" s="5" t="s">
        <v>104</v>
      </c>
      <c r="D23" s="21"/>
      <c r="E23" s="5"/>
      <c r="F23" s="5"/>
      <c r="G23" s="5"/>
      <c r="H23" s="6"/>
    </row>
    <row r="24" ht="16.25" customHeight="1" spans="1:8">
      <c r="A24" s="13" t="s">
        <v>105</v>
      </c>
      <c r="B24" s="12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3" t="s">
        <v>113</v>
      </c>
      <c r="B28" s="12"/>
      <c r="C28" s="5" t="s">
        <v>114</v>
      </c>
      <c r="D28" s="21"/>
      <c r="E28" s="5"/>
      <c r="F28" s="5"/>
      <c r="G28" s="5"/>
      <c r="H28" s="6"/>
    </row>
    <row r="29" ht="16.25" customHeight="1" spans="1:8">
      <c r="A29" s="13" t="s">
        <v>115</v>
      </c>
      <c r="B29" s="12"/>
      <c r="C29" s="5" t="s">
        <v>116</v>
      </c>
      <c r="D29" s="21"/>
      <c r="E29" s="5"/>
      <c r="F29" s="5"/>
      <c r="G29" s="5"/>
      <c r="H29" s="6"/>
    </row>
    <row r="30" ht="16.25" customHeight="1" spans="1:8">
      <c r="A30" s="13" t="s">
        <v>117</v>
      </c>
      <c r="B30" s="12"/>
      <c r="C30" s="5" t="s">
        <v>118</v>
      </c>
      <c r="D30" s="21"/>
      <c r="E30" s="5"/>
      <c r="F30" s="5"/>
      <c r="G30" s="5"/>
      <c r="H30" s="6"/>
    </row>
    <row r="31" ht="16.25" customHeight="1" spans="1:8">
      <c r="A31" s="13" t="s">
        <v>119</v>
      </c>
      <c r="B31" s="12"/>
      <c r="C31" s="5" t="s">
        <v>120</v>
      </c>
      <c r="D31" s="21"/>
      <c r="E31" s="5"/>
      <c r="F31" s="5"/>
      <c r="G31" s="5"/>
      <c r="H31" s="6"/>
    </row>
    <row r="32" ht="16.25" customHeight="1" spans="1:8">
      <c r="A32" s="13" t="s">
        <v>121</v>
      </c>
      <c r="B32" s="12"/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13" t="s">
        <v>126</v>
      </c>
      <c r="B36" s="59">
        <v>729.7914</v>
      </c>
      <c r="C36" s="13" t="s">
        <v>127</v>
      </c>
      <c r="D36" s="59">
        <v>729.7914</v>
      </c>
      <c r="E36" s="13" t="s">
        <v>127</v>
      </c>
      <c r="F36" s="59">
        <v>729.7914</v>
      </c>
      <c r="G36" s="13" t="s">
        <v>127</v>
      </c>
      <c r="H36" s="59">
        <v>729.7914</v>
      </c>
    </row>
    <row r="37" ht="16.25" customHeight="1" spans="1:8">
      <c r="A37" s="13" t="s">
        <v>128</v>
      </c>
      <c r="B37" s="72"/>
      <c r="C37" s="13" t="s">
        <v>129</v>
      </c>
      <c r="D37" s="12"/>
      <c r="E37" s="13" t="s">
        <v>129</v>
      </c>
      <c r="F37" s="72"/>
      <c r="G37" s="13" t="s">
        <v>129</v>
      </c>
      <c r="H37" s="72"/>
    </row>
    <row r="38" ht="16.25" customHeight="1" spans="1:8">
      <c r="A38" s="5"/>
      <c r="B38" s="59"/>
      <c r="C38" s="5"/>
      <c r="D38" s="6"/>
      <c r="E38" s="13"/>
      <c r="F38" s="72"/>
      <c r="G38" s="13"/>
      <c r="H38" s="72"/>
    </row>
    <row r="39" ht="16.25" customHeight="1" spans="1:8">
      <c r="A39" s="13" t="s">
        <v>130</v>
      </c>
      <c r="B39" s="59">
        <v>729.7914</v>
      </c>
      <c r="C39" s="13" t="s">
        <v>131</v>
      </c>
      <c r="D39" s="59">
        <v>729.7914</v>
      </c>
      <c r="E39" s="13" t="s">
        <v>131</v>
      </c>
      <c r="F39" s="59">
        <v>729.7914</v>
      </c>
      <c r="G39" s="13" t="s">
        <v>131</v>
      </c>
      <c r="H39" s="59">
        <v>729.7914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zoomScale="200" zoomScaleNormal="200" workbookViewId="0">
      <selection activeCell="E9" sqref="E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3"/>
      <c r="B7" s="13" t="s">
        <v>135</v>
      </c>
      <c r="C7" s="68">
        <v>729.7914</v>
      </c>
      <c r="D7" s="68">
        <v>729.7914</v>
      </c>
      <c r="E7" s="68">
        <v>729.7914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30" t="s">
        <v>153</v>
      </c>
      <c r="B8" s="30" t="s">
        <v>154</v>
      </c>
      <c r="C8" s="68">
        <v>729.7914</v>
      </c>
      <c r="D8" s="68">
        <v>729.7914</v>
      </c>
      <c r="E8" s="68">
        <v>729.7914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11">
        <v>204033</v>
      </c>
      <c r="B9" s="11" t="s">
        <v>4</v>
      </c>
      <c r="C9" s="68">
        <v>729.7914</v>
      </c>
      <c r="D9" s="68">
        <v>729.7914</v>
      </c>
      <c r="E9" s="68">
        <v>729.7914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22.8" customHeight="1" spans="1:25">
      <c r="A10" s="69"/>
      <c r="B10" s="69"/>
      <c r="C10" s="21"/>
      <c r="D10" s="2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6.35" customHeight="1"/>
    <row r="12" ht="16.35" customHeight="1" spans="7:7">
      <c r="G12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E1" workbookViewId="0">
      <pane ySplit="6" topLeftCell="A7" activePane="bottomLeft" state="frozen"/>
      <selection/>
      <selection pane="bottomLeft" activeCell="F11" sqref="F11:F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6"/>
      <c r="K1" s="16" t="s">
        <v>155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8" t="s">
        <v>31</v>
      </c>
    </row>
    <row r="4" ht="27.6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135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5.8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58" t="s">
        <v>135</v>
      </c>
      <c r="E6" s="58"/>
      <c r="F6" s="59">
        <v>729.7914</v>
      </c>
      <c r="G6" s="59">
        <v>729.7914</v>
      </c>
      <c r="H6" s="60"/>
      <c r="I6" s="60"/>
      <c r="J6" s="58"/>
      <c r="K6" s="58"/>
    </row>
    <row r="7" ht="22.8" customHeight="1" spans="1:11">
      <c r="A7" s="61"/>
      <c r="B7" s="61"/>
      <c r="C7" s="61"/>
      <c r="D7" s="62" t="s">
        <v>153</v>
      </c>
      <c r="E7" s="62" t="s">
        <v>154</v>
      </c>
      <c r="F7" s="59">
        <v>729.7914</v>
      </c>
      <c r="G7" s="59">
        <v>729.7914</v>
      </c>
      <c r="H7" s="60"/>
      <c r="I7" s="60"/>
      <c r="J7" s="65"/>
      <c r="K7" s="65"/>
    </row>
    <row r="8" ht="22.8" customHeight="1" spans="1:11">
      <c r="A8" s="61"/>
      <c r="B8" s="61"/>
      <c r="C8" s="61"/>
      <c r="D8" s="62" t="s">
        <v>167</v>
      </c>
      <c r="E8" s="62" t="s">
        <v>168</v>
      </c>
      <c r="F8" s="59">
        <v>729.7914</v>
      </c>
      <c r="G8" s="59">
        <v>729.7914</v>
      </c>
      <c r="H8" s="60"/>
      <c r="I8" s="60"/>
      <c r="J8" s="65"/>
      <c r="K8" s="65"/>
    </row>
    <row r="9" ht="20.7" customHeight="1" spans="1:11">
      <c r="A9" s="63" t="s">
        <v>169</v>
      </c>
      <c r="B9" s="64"/>
      <c r="C9" s="64"/>
      <c r="D9" s="62" t="s">
        <v>170</v>
      </c>
      <c r="E9" s="65" t="s">
        <v>171</v>
      </c>
      <c r="F9" s="59">
        <v>729.7914</v>
      </c>
      <c r="G9" s="59">
        <v>729.7914</v>
      </c>
      <c r="H9" s="60"/>
      <c r="I9" s="60"/>
      <c r="J9" s="65"/>
      <c r="K9" s="65"/>
    </row>
    <row r="10" ht="25" customHeight="1" spans="1:11">
      <c r="A10" s="63" t="s">
        <v>169</v>
      </c>
      <c r="B10" s="63" t="s">
        <v>172</v>
      </c>
      <c r="C10" s="64"/>
      <c r="D10" s="66" t="s">
        <v>173</v>
      </c>
      <c r="E10" s="32" t="s">
        <v>174</v>
      </c>
      <c r="F10" s="59">
        <v>729.7914</v>
      </c>
      <c r="G10" s="59">
        <v>729.7914</v>
      </c>
      <c r="H10" s="60"/>
      <c r="I10" s="60"/>
      <c r="J10" s="32"/>
      <c r="K10" s="32"/>
    </row>
    <row r="11" ht="28.45" customHeight="1" spans="1:11">
      <c r="A11" s="63" t="s">
        <v>169</v>
      </c>
      <c r="B11" s="63" t="s">
        <v>172</v>
      </c>
      <c r="C11" s="63" t="s">
        <v>175</v>
      </c>
      <c r="D11" s="66" t="s">
        <v>176</v>
      </c>
      <c r="E11" s="32" t="s">
        <v>177</v>
      </c>
      <c r="F11" s="32">
        <v>45.7723</v>
      </c>
      <c r="G11" s="32">
        <v>45.7723</v>
      </c>
      <c r="H11" s="67"/>
      <c r="I11" s="67"/>
      <c r="J11" s="67"/>
      <c r="K11" s="67"/>
    </row>
    <row r="12" ht="19" customHeight="1" spans="1:11">
      <c r="A12" s="63" t="s">
        <v>169</v>
      </c>
      <c r="B12" s="63" t="s">
        <v>172</v>
      </c>
      <c r="C12" s="63" t="s">
        <v>172</v>
      </c>
      <c r="D12" s="66" t="s">
        <v>178</v>
      </c>
      <c r="E12" s="32" t="s">
        <v>179</v>
      </c>
      <c r="F12" s="32">
        <v>437.2489</v>
      </c>
      <c r="G12" s="32">
        <v>437.2489</v>
      </c>
      <c r="H12" s="67"/>
      <c r="I12" s="67"/>
      <c r="J12" s="67"/>
      <c r="K12" s="67"/>
    </row>
    <row r="13" ht="19" customHeight="1" spans="1:11">
      <c r="A13" s="63" t="s">
        <v>169</v>
      </c>
      <c r="B13" s="63" t="s">
        <v>172</v>
      </c>
      <c r="C13" s="63" t="s">
        <v>180</v>
      </c>
      <c r="D13" s="66" t="s">
        <v>181</v>
      </c>
      <c r="E13" s="32" t="s">
        <v>182</v>
      </c>
      <c r="F13" s="32">
        <v>219.6502</v>
      </c>
      <c r="G13" s="32">
        <v>219.6502</v>
      </c>
      <c r="H13" s="67"/>
      <c r="I13" s="67"/>
      <c r="J13" s="67"/>
      <c r="K13" s="6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D1" workbookViewId="0">
      <selection activeCell="F9" sqref="F9:O1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18" t="s">
        <v>156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28"/>
      <c r="B6" s="28"/>
      <c r="C6" s="28"/>
      <c r="D6" s="28"/>
      <c r="E6" s="28" t="s">
        <v>135</v>
      </c>
      <c r="F6" s="12">
        <v>702.6714</v>
      </c>
      <c r="G6" s="12">
        <v>702.6714</v>
      </c>
      <c r="H6" s="12"/>
      <c r="I6" s="12"/>
      <c r="J6" s="12"/>
      <c r="K6" s="12"/>
      <c r="L6" s="12"/>
      <c r="M6" s="12"/>
      <c r="N6" s="12"/>
      <c r="O6" s="12">
        <v>27.12</v>
      </c>
      <c r="P6" s="12"/>
      <c r="Q6" s="12"/>
      <c r="R6" s="12"/>
      <c r="S6" s="12"/>
      <c r="T6" s="12"/>
    </row>
    <row r="7" ht="22.8" customHeight="1" spans="1:20">
      <c r="A7" s="28"/>
      <c r="B7" s="28"/>
      <c r="C7" s="28"/>
      <c r="D7" s="30" t="s">
        <v>153</v>
      </c>
      <c r="E7" s="30" t="s">
        <v>154</v>
      </c>
      <c r="F7" s="12">
        <v>702.6714</v>
      </c>
      <c r="G7" s="12">
        <v>702.6714</v>
      </c>
      <c r="H7" s="12"/>
      <c r="I7" s="12"/>
      <c r="J7" s="12"/>
      <c r="K7" s="12"/>
      <c r="L7" s="12"/>
      <c r="M7" s="12"/>
      <c r="N7" s="12"/>
      <c r="O7" s="12">
        <v>27.12</v>
      </c>
      <c r="P7" s="12"/>
      <c r="Q7" s="12"/>
      <c r="R7" s="12"/>
      <c r="S7" s="12"/>
      <c r="T7" s="12"/>
    </row>
    <row r="8" ht="22.8" customHeight="1" spans="1:20">
      <c r="A8" s="22"/>
      <c r="B8" s="22"/>
      <c r="C8" s="22"/>
      <c r="D8" s="20" t="s">
        <v>167</v>
      </c>
      <c r="E8" s="20" t="s">
        <v>201</v>
      </c>
      <c r="F8" s="12">
        <v>702.6714</v>
      </c>
      <c r="G8" s="12">
        <v>702.6714</v>
      </c>
      <c r="H8" s="12"/>
      <c r="I8" s="12"/>
      <c r="J8" s="12"/>
      <c r="K8" s="12"/>
      <c r="L8" s="12"/>
      <c r="M8" s="12"/>
      <c r="N8" s="12"/>
      <c r="O8" s="12">
        <v>27.12</v>
      </c>
      <c r="P8" s="12"/>
      <c r="Q8" s="12"/>
      <c r="R8" s="12"/>
      <c r="S8" s="12"/>
      <c r="T8" s="12"/>
    </row>
    <row r="9" ht="22.8" customHeight="1" spans="1:20">
      <c r="A9" s="23" t="s">
        <v>169</v>
      </c>
      <c r="B9" s="23" t="s">
        <v>172</v>
      </c>
      <c r="C9" s="23" t="s">
        <v>175</v>
      </c>
      <c r="D9" s="19" t="s">
        <v>202</v>
      </c>
      <c r="E9" s="24" t="s">
        <v>203</v>
      </c>
      <c r="F9" s="32">
        <v>45.7723</v>
      </c>
      <c r="G9" s="32">
        <v>45.7723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15">
      <c r="A10" s="23" t="s">
        <v>169</v>
      </c>
      <c r="B10" s="23" t="s">
        <v>172</v>
      </c>
      <c r="C10" s="23" t="s">
        <v>172</v>
      </c>
      <c r="D10" s="19" t="s">
        <v>202</v>
      </c>
      <c r="E10" s="32" t="s">
        <v>204</v>
      </c>
      <c r="F10" s="32">
        <v>437.2489</v>
      </c>
      <c r="G10" s="32">
        <v>437.2489</v>
      </c>
      <c r="H10" s="32"/>
      <c r="I10" s="32"/>
      <c r="J10" s="32"/>
      <c r="K10" s="32"/>
      <c r="L10" s="32"/>
      <c r="M10" s="32"/>
      <c r="N10" s="32"/>
      <c r="O10" s="32"/>
    </row>
    <row r="11" spans="1:15">
      <c r="A11" s="23" t="s">
        <v>169</v>
      </c>
      <c r="B11" s="23" t="s">
        <v>172</v>
      </c>
      <c r="C11" s="23" t="s">
        <v>180</v>
      </c>
      <c r="D11" s="19" t="s">
        <v>202</v>
      </c>
      <c r="E11" s="32" t="s">
        <v>205</v>
      </c>
      <c r="F11" s="32">
        <v>219.6502</v>
      </c>
      <c r="G11" s="32">
        <f>F11-O11</f>
        <v>192.5302</v>
      </c>
      <c r="H11" s="32"/>
      <c r="I11" s="32"/>
      <c r="J11" s="32"/>
      <c r="K11" s="32"/>
      <c r="L11" s="32"/>
      <c r="M11" s="32"/>
      <c r="N11" s="32"/>
      <c r="O11" s="32">
        <v>27.12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F9" sqref="F9:G1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206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18" t="s">
        <v>156</v>
      </c>
      <c r="B4" s="18"/>
      <c r="C4" s="18"/>
      <c r="D4" s="18" t="s">
        <v>184</v>
      </c>
      <c r="E4" s="18" t="s">
        <v>185</v>
      </c>
      <c r="F4" s="18" t="s">
        <v>207</v>
      </c>
      <c r="G4" s="18" t="s">
        <v>159</v>
      </c>
      <c r="H4" s="18"/>
      <c r="I4" s="18"/>
      <c r="J4" s="18"/>
      <c r="K4" s="18" t="s">
        <v>160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208</v>
      </c>
      <c r="I5" s="18" t="s">
        <v>209</v>
      </c>
      <c r="J5" s="18" t="s">
        <v>195</v>
      </c>
      <c r="K5" s="18" t="s">
        <v>135</v>
      </c>
      <c r="L5" s="18" t="s">
        <v>210</v>
      </c>
      <c r="M5" s="18" t="s">
        <v>211</v>
      </c>
      <c r="N5" s="18" t="s">
        <v>212</v>
      </c>
      <c r="O5" s="18" t="s">
        <v>197</v>
      </c>
      <c r="P5" s="18" t="s">
        <v>213</v>
      </c>
      <c r="Q5" s="18" t="s">
        <v>214</v>
      </c>
      <c r="R5" s="18" t="s">
        <v>215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28"/>
      <c r="B6" s="28"/>
      <c r="C6" s="28"/>
      <c r="D6" s="28"/>
      <c r="E6" s="28" t="s">
        <v>135</v>
      </c>
      <c r="F6" s="12">
        <v>702.6714</v>
      </c>
      <c r="G6" s="12">
        <v>702.6714</v>
      </c>
      <c r="H6" s="12">
        <v>702.6714</v>
      </c>
      <c r="I6" s="12">
        <v>0</v>
      </c>
      <c r="J6" s="12">
        <v>27.12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28"/>
      <c r="B7" s="28"/>
      <c r="C7" s="28"/>
      <c r="D7" s="30" t="s">
        <v>153</v>
      </c>
      <c r="E7" s="30" t="s">
        <v>154</v>
      </c>
      <c r="F7" s="12">
        <v>702.6714</v>
      </c>
      <c r="G7" s="12">
        <v>702.6714</v>
      </c>
      <c r="H7" s="12">
        <v>702.6714</v>
      </c>
      <c r="I7" s="12">
        <v>0</v>
      </c>
      <c r="J7" s="12">
        <v>27.12</v>
      </c>
      <c r="K7" s="12">
        <v>0</v>
      </c>
      <c r="L7" s="12">
        <v>0</v>
      </c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22"/>
      <c r="B8" s="22"/>
      <c r="C8" s="22"/>
      <c r="D8" s="20" t="s">
        <v>167</v>
      </c>
      <c r="E8" s="20" t="s">
        <v>201</v>
      </c>
      <c r="F8" s="12">
        <v>702.6714</v>
      </c>
      <c r="G8" s="12">
        <v>702.6714</v>
      </c>
      <c r="H8" s="12">
        <v>702.6714</v>
      </c>
      <c r="I8" s="12">
        <v>0</v>
      </c>
      <c r="J8" s="12">
        <v>27.12</v>
      </c>
      <c r="K8" s="12">
        <v>0</v>
      </c>
      <c r="L8" s="12">
        <v>0</v>
      </c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3" t="s">
        <v>169</v>
      </c>
      <c r="B9" s="23" t="s">
        <v>172</v>
      </c>
      <c r="C9" s="23" t="s">
        <v>175</v>
      </c>
      <c r="D9" s="19" t="s">
        <v>202</v>
      </c>
      <c r="E9" s="24" t="s">
        <v>203</v>
      </c>
      <c r="F9" s="32">
        <v>45.7723</v>
      </c>
      <c r="G9" s="32">
        <v>45.7723</v>
      </c>
      <c r="H9" s="25"/>
      <c r="I9" s="25"/>
      <c r="J9" s="25"/>
      <c r="K9" s="25"/>
      <c r="L9" s="25"/>
      <c r="M9" s="25"/>
      <c r="N9" s="25"/>
      <c r="O9" s="25"/>
      <c r="P9" s="6"/>
      <c r="Q9" s="6"/>
      <c r="R9" s="6"/>
      <c r="S9" s="6"/>
      <c r="T9" s="6"/>
      <c r="U9" s="6"/>
    </row>
    <row r="10" ht="19.5" spans="1:15">
      <c r="A10" s="23" t="s">
        <v>169</v>
      </c>
      <c r="B10" s="23" t="s">
        <v>172</v>
      </c>
      <c r="C10" s="23" t="s">
        <v>172</v>
      </c>
      <c r="D10" s="19" t="s">
        <v>202</v>
      </c>
      <c r="E10" s="24" t="s">
        <v>204</v>
      </c>
      <c r="F10" s="32">
        <v>437.2489</v>
      </c>
      <c r="G10" s="32">
        <v>437.2489</v>
      </c>
      <c r="H10" s="32"/>
      <c r="I10" s="32"/>
      <c r="J10" s="32"/>
      <c r="K10" s="32"/>
      <c r="L10" s="32"/>
      <c r="M10" s="32"/>
      <c r="N10" s="32"/>
      <c r="O10" s="32"/>
    </row>
    <row r="11" ht="19.5" spans="1:14">
      <c r="A11" s="23" t="s">
        <v>169</v>
      </c>
      <c r="B11" s="23" t="s">
        <v>172</v>
      </c>
      <c r="C11" s="23" t="s">
        <v>180</v>
      </c>
      <c r="D11" s="19" t="s">
        <v>202</v>
      </c>
      <c r="E11" s="24" t="s">
        <v>205</v>
      </c>
      <c r="F11" s="32">
        <v>219.6502</v>
      </c>
      <c r="G11" s="32">
        <f>F11-J11</f>
        <v>192.5302</v>
      </c>
      <c r="H11" s="32"/>
      <c r="I11" s="32"/>
      <c r="J11" s="32">
        <v>27.12</v>
      </c>
      <c r="K11" s="32"/>
      <c r="L11" s="32"/>
      <c r="M11" s="32"/>
      <c r="N11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1" workbookViewId="0">
      <selection activeCell="D40" sqref="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216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0"/>
      <c r="B3" s="10"/>
      <c r="C3" s="10"/>
      <c r="D3" s="8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3" t="s">
        <v>217</v>
      </c>
      <c r="B6" s="53">
        <v>729.7914</v>
      </c>
      <c r="C6" s="13" t="s">
        <v>218</v>
      </c>
      <c r="D6" s="53">
        <v>729.7914</v>
      </c>
    </row>
    <row r="7" ht="20.2" customHeight="1" spans="1:4">
      <c r="A7" s="5" t="s">
        <v>219</v>
      </c>
      <c r="B7" s="54">
        <v>729.7914</v>
      </c>
      <c r="C7" s="5" t="s">
        <v>40</v>
      </c>
      <c r="D7" s="55"/>
    </row>
    <row r="8" ht="20.2" customHeight="1" spans="1:4">
      <c r="A8" s="5" t="s">
        <v>220</v>
      </c>
      <c r="B8" s="6"/>
      <c r="C8" s="5" t="s">
        <v>44</v>
      </c>
      <c r="D8" s="55"/>
    </row>
    <row r="9" ht="31.05" customHeight="1" spans="1:4">
      <c r="A9" s="5" t="s">
        <v>47</v>
      </c>
      <c r="B9" s="6"/>
      <c r="C9" s="5" t="s">
        <v>48</v>
      </c>
      <c r="D9" s="55"/>
    </row>
    <row r="10" ht="20.2" customHeight="1" spans="1:4">
      <c r="A10" s="5" t="s">
        <v>221</v>
      </c>
      <c r="B10" s="6"/>
      <c r="C10" s="5" t="s">
        <v>52</v>
      </c>
      <c r="D10" s="21"/>
    </row>
    <row r="11" ht="20.2" customHeight="1" spans="1:4">
      <c r="A11" s="5" t="s">
        <v>222</v>
      </c>
      <c r="B11" s="6"/>
      <c r="C11" s="5" t="s">
        <v>56</v>
      </c>
      <c r="D11" s="21">
        <v>729.7914</v>
      </c>
    </row>
    <row r="12" ht="20.2" customHeight="1" spans="1:4">
      <c r="A12" s="5" t="s">
        <v>223</v>
      </c>
      <c r="B12" s="6"/>
      <c r="C12" s="5" t="s">
        <v>60</v>
      </c>
      <c r="D12" s="21"/>
    </row>
    <row r="13" ht="20.2" customHeight="1" spans="1:4">
      <c r="A13" s="13" t="s">
        <v>224</v>
      </c>
      <c r="B13" s="12"/>
      <c r="C13" s="5" t="s">
        <v>64</v>
      </c>
      <c r="D13" s="21"/>
    </row>
    <row r="14" ht="20.2" customHeight="1" spans="1:4">
      <c r="A14" s="5" t="s">
        <v>219</v>
      </c>
      <c r="B14" s="6"/>
      <c r="C14" s="5" t="s">
        <v>68</v>
      </c>
      <c r="D14" s="21"/>
    </row>
    <row r="15" ht="20.2" customHeight="1" spans="1:4">
      <c r="A15" s="5" t="s">
        <v>221</v>
      </c>
      <c r="B15" s="6"/>
      <c r="C15" s="5" t="s">
        <v>72</v>
      </c>
      <c r="D15" s="21"/>
    </row>
    <row r="16" ht="20.2" customHeight="1" spans="1:4">
      <c r="A16" s="5" t="s">
        <v>222</v>
      </c>
      <c r="B16" s="6"/>
      <c r="C16" s="5" t="s">
        <v>76</v>
      </c>
      <c r="D16" s="21"/>
    </row>
    <row r="17" ht="20.2" customHeight="1" spans="1:4">
      <c r="A17" s="5" t="s">
        <v>223</v>
      </c>
      <c r="B17" s="6"/>
      <c r="C17" s="5" t="s">
        <v>80</v>
      </c>
      <c r="D17" s="21"/>
    </row>
    <row r="18" ht="20.2" customHeight="1" spans="1:4">
      <c r="A18" s="5"/>
      <c r="B18" s="6"/>
      <c r="C18" s="5" t="s">
        <v>84</v>
      </c>
      <c r="D18" s="21"/>
    </row>
    <row r="19" ht="20.2" customHeight="1" spans="1:4">
      <c r="A19" s="5"/>
      <c r="B19" s="5"/>
      <c r="C19" s="5" t="s">
        <v>88</v>
      </c>
      <c r="D19" s="21"/>
    </row>
    <row r="20" ht="20.2" customHeight="1" spans="1:4">
      <c r="A20" s="5"/>
      <c r="B20" s="5"/>
      <c r="C20" s="5" t="s">
        <v>92</v>
      </c>
      <c r="D20" s="21"/>
    </row>
    <row r="21" ht="20.2" customHeight="1" spans="1:4">
      <c r="A21" s="5"/>
      <c r="B21" s="5"/>
      <c r="C21" s="5" t="s">
        <v>96</v>
      </c>
      <c r="D21" s="21"/>
    </row>
    <row r="22" ht="20.2" customHeight="1" spans="1:4">
      <c r="A22" s="5"/>
      <c r="B22" s="5"/>
      <c r="C22" s="5" t="s">
        <v>99</v>
      </c>
      <c r="D22" s="21"/>
    </row>
    <row r="23" ht="20.2" customHeight="1" spans="1:4">
      <c r="A23" s="5"/>
      <c r="B23" s="5"/>
      <c r="C23" s="5" t="s">
        <v>102</v>
      </c>
      <c r="D23" s="21"/>
    </row>
    <row r="24" ht="20.2" customHeight="1" spans="1:4">
      <c r="A24" s="5"/>
      <c r="B24" s="5"/>
      <c r="C24" s="5" t="s">
        <v>104</v>
      </c>
      <c r="D24" s="21"/>
    </row>
    <row r="25" ht="20.2" customHeight="1" spans="1:4">
      <c r="A25" s="5"/>
      <c r="B25" s="5"/>
      <c r="C25" s="5" t="s">
        <v>106</v>
      </c>
      <c r="D25" s="21"/>
    </row>
    <row r="26" ht="20.2" customHeight="1" spans="1:4">
      <c r="A26" s="5"/>
      <c r="B26" s="5"/>
      <c r="C26" s="5" t="s">
        <v>108</v>
      </c>
      <c r="D26" s="21"/>
    </row>
    <row r="27" ht="20.2" customHeight="1" spans="1:4">
      <c r="A27" s="5"/>
      <c r="B27" s="5"/>
      <c r="C27" s="5" t="s">
        <v>110</v>
      </c>
      <c r="D27" s="21"/>
    </row>
    <row r="28" ht="20.2" customHeight="1" spans="1:4">
      <c r="A28" s="5"/>
      <c r="B28" s="5"/>
      <c r="C28" s="5" t="s">
        <v>112</v>
      </c>
      <c r="D28" s="21"/>
    </row>
    <row r="29" ht="20.2" customHeight="1" spans="1:4">
      <c r="A29" s="5"/>
      <c r="B29" s="5"/>
      <c r="C29" s="5" t="s">
        <v>114</v>
      </c>
      <c r="D29" s="21"/>
    </row>
    <row r="30" ht="20.2" customHeight="1" spans="1:4">
      <c r="A30" s="5"/>
      <c r="B30" s="5"/>
      <c r="C30" s="5" t="s">
        <v>116</v>
      </c>
      <c r="D30" s="21"/>
    </row>
    <row r="31" ht="20.2" customHeight="1" spans="1:4">
      <c r="A31" s="5"/>
      <c r="B31" s="5"/>
      <c r="C31" s="5" t="s">
        <v>118</v>
      </c>
      <c r="D31" s="21"/>
    </row>
    <row r="32" ht="20.2" customHeight="1" spans="1:4">
      <c r="A32" s="5"/>
      <c r="B32" s="5"/>
      <c r="C32" s="5" t="s">
        <v>120</v>
      </c>
      <c r="D32" s="21"/>
    </row>
    <row r="33" ht="20.2" customHeight="1" spans="1:4">
      <c r="A33" s="5"/>
      <c r="B33" s="5"/>
      <c r="C33" s="5" t="s">
        <v>122</v>
      </c>
      <c r="D33" s="21"/>
    </row>
    <row r="34" ht="20.2" customHeight="1" spans="1:4">
      <c r="A34" s="5"/>
      <c r="B34" s="5"/>
      <c r="C34" s="5" t="s">
        <v>123</v>
      </c>
      <c r="D34" s="21"/>
    </row>
    <row r="35" ht="20.2" customHeight="1" spans="1:4">
      <c r="A35" s="5"/>
      <c r="B35" s="5"/>
      <c r="C35" s="5" t="s">
        <v>124</v>
      </c>
      <c r="D35" s="21"/>
    </row>
    <row r="36" ht="20.2" customHeight="1" spans="1:4">
      <c r="A36" s="5"/>
      <c r="B36" s="5"/>
      <c r="C36" s="5" t="s">
        <v>125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225</v>
      </c>
      <c r="D38" s="12"/>
    </row>
    <row r="39" ht="20.2" customHeight="1" spans="1:4">
      <c r="A39" s="13"/>
      <c r="B39" s="13"/>
      <c r="C39" s="13"/>
      <c r="D39" s="13"/>
    </row>
    <row r="40" ht="20.2" customHeight="1" spans="1:4">
      <c r="A40" s="18" t="s">
        <v>226</v>
      </c>
      <c r="B40" s="12">
        <v>729.7914</v>
      </c>
      <c r="C40" s="18" t="s">
        <v>227</v>
      </c>
      <c r="D40" s="27">
        <v>729.7914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F12" sqref="F12:I14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228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0"/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19.8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135</v>
      </c>
      <c r="G4" s="4" t="s">
        <v>159</v>
      </c>
      <c r="H4" s="4"/>
      <c r="I4" s="4"/>
      <c r="J4" s="4"/>
      <c r="K4" s="4" t="s">
        <v>160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229</v>
      </c>
      <c r="I5" s="4"/>
      <c r="J5" s="4" t="s">
        <v>230</v>
      </c>
      <c r="K5" s="4"/>
    </row>
    <row r="6" ht="24.15" customHeight="1" spans="1:11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208</v>
      </c>
      <c r="I6" s="4" t="s">
        <v>195</v>
      </c>
      <c r="J6" s="4"/>
      <c r="K6" s="4"/>
    </row>
    <row r="7" ht="22.8" customHeight="1" spans="1:11">
      <c r="A7" s="31"/>
      <c r="B7" s="31"/>
      <c r="C7" s="31"/>
      <c r="D7" s="28"/>
      <c r="E7" s="28" t="s">
        <v>135</v>
      </c>
      <c r="F7" s="27">
        <v>729.7914</v>
      </c>
      <c r="G7" s="27">
        <v>729.7914</v>
      </c>
      <c r="H7" s="27">
        <v>702.6714</v>
      </c>
      <c r="I7" s="27">
        <v>27.12</v>
      </c>
      <c r="J7" s="12">
        <v>0</v>
      </c>
      <c r="K7" s="12">
        <v>0</v>
      </c>
    </row>
    <row r="8" ht="22.8" customHeight="1" spans="1:11">
      <c r="A8" s="31"/>
      <c r="B8" s="31"/>
      <c r="C8" s="31"/>
      <c r="D8" s="30" t="s">
        <v>153</v>
      </c>
      <c r="E8" s="30" t="s">
        <v>154</v>
      </c>
      <c r="F8" s="27">
        <v>729.7914</v>
      </c>
      <c r="G8" s="27">
        <v>729.7914</v>
      </c>
      <c r="H8" s="27">
        <v>702.6714</v>
      </c>
      <c r="I8" s="27">
        <v>27.12</v>
      </c>
      <c r="J8" s="12"/>
      <c r="K8" s="12"/>
    </row>
    <row r="9" ht="22.8" customHeight="1" spans="1:11">
      <c r="A9" s="31"/>
      <c r="B9" s="31"/>
      <c r="C9" s="31"/>
      <c r="D9" s="20" t="s">
        <v>167</v>
      </c>
      <c r="E9" s="20" t="s">
        <v>201</v>
      </c>
      <c r="F9" s="27">
        <v>729.7914</v>
      </c>
      <c r="G9" s="27">
        <v>729.7914</v>
      </c>
      <c r="H9" s="27">
        <v>702.6714</v>
      </c>
      <c r="I9" s="27">
        <v>27.12</v>
      </c>
      <c r="J9" s="12"/>
      <c r="K9" s="12"/>
    </row>
    <row r="10" ht="22.8" customHeight="1" spans="1:11">
      <c r="A10" s="51" t="s">
        <v>169</v>
      </c>
      <c r="B10" s="51"/>
      <c r="C10" s="51"/>
      <c r="D10" s="28" t="s">
        <v>170</v>
      </c>
      <c r="E10" s="28" t="s">
        <v>171</v>
      </c>
      <c r="F10" s="27">
        <v>729.7914</v>
      </c>
      <c r="G10" s="27">
        <v>729.7914</v>
      </c>
      <c r="H10" s="27">
        <v>702.6714</v>
      </c>
      <c r="I10" s="27">
        <v>27.12</v>
      </c>
      <c r="J10" s="12"/>
      <c r="K10" s="12"/>
    </row>
    <row r="11" ht="22.8" customHeight="1" spans="1:11">
      <c r="A11" s="51" t="s">
        <v>169</v>
      </c>
      <c r="B11" s="52" t="s">
        <v>172</v>
      </c>
      <c r="C11" s="51"/>
      <c r="D11" s="28" t="s">
        <v>231</v>
      </c>
      <c r="E11" s="28" t="s">
        <v>232</v>
      </c>
      <c r="F11" s="27">
        <v>729.7914</v>
      </c>
      <c r="G11" s="27">
        <v>729.7914</v>
      </c>
      <c r="H11" s="27">
        <v>702.6714</v>
      </c>
      <c r="I11" s="27">
        <v>27.12</v>
      </c>
      <c r="J11" s="12"/>
      <c r="K11" s="12"/>
    </row>
    <row r="12" ht="22.8" customHeight="1" spans="1:11">
      <c r="A12" s="23" t="s">
        <v>169</v>
      </c>
      <c r="B12" s="23" t="s">
        <v>172</v>
      </c>
      <c r="C12" s="23" t="s">
        <v>175</v>
      </c>
      <c r="D12" s="32" t="s">
        <v>233</v>
      </c>
      <c r="E12" s="32" t="s">
        <v>234</v>
      </c>
      <c r="F12" s="32">
        <v>45.7723</v>
      </c>
      <c r="G12" s="32">
        <v>45.7723</v>
      </c>
      <c r="H12" s="32">
        <v>45.7723</v>
      </c>
      <c r="I12" s="32"/>
      <c r="J12" s="21"/>
      <c r="K12" s="21"/>
    </row>
    <row r="13" ht="16.35" customHeight="1" spans="1:9">
      <c r="A13" s="23" t="s">
        <v>169</v>
      </c>
      <c r="B13" s="23" t="s">
        <v>172</v>
      </c>
      <c r="C13" s="23" t="s">
        <v>172</v>
      </c>
      <c r="D13" s="32" t="s">
        <v>235</v>
      </c>
      <c r="E13" s="32" t="s">
        <v>236</v>
      </c>
      <c r="F13" s="32">
        <v>437.2489</v>
      </c>
      <c r="G13" s="32">
        <v>437.2489</v>
      </c>
      <c r="H13" s="32">
        <v>437.2489</v>
      </c>
      <c r="I13" s="32"/>
    </row>
    <row r="14" spans="1:9">
      <c r="A14" s="23" t="s">
        <v>169</v>
      </c>
      <c r="B14" s="23" t="s">
        <v>172</v>
      </c>
      <c r="C14" s="23" t="s">
        <v>180</v>
      </c>
      <c r="D14" s="32" t="s">
        <v>237</v>
      </c>
      <c r="E14" s="32" t="s">
        <v>238</v>
      </c>
      <c r="F14" s="32">
        <v>219.6502</v>
      </c>
      <c r="G14" s="32">
        <v>219.6502</v>
      </c>
      <c r="H14" s="32">
        <f>F14-J14</f>
        <v>219.6502</v>
      </c>
      <c r="I14" s="32">
        <v>27.12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pane ySplit="5" topLeftCell="A6" activePane="bottomLeft" state="frozen"/>
      <selection/>
      <selection pane="bottomLeft" activeCell="A19" sqref="$A19:$XFD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239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33"/>
      <c r="B3" s="33"/>
      <c r="C3" s="33"/>
      <c r="D3" s="33"/>
      <c r="E3" s="34" t="s">
        <v>240</v>
      </c>
    </row>
    <row r="4" ht="38.8" customHeight="1" spans="1:5">
      <c r="A4" s="4" t="s">
        <v>241</v>
      </c>
      <c r="B4" s="4"/>
      <c r="C4" s="4" t="s">
        <v>242</v>
      </c>
      <c r="D4" s="4"/>
      <c r="E4" s="4"/>
    </row>
    <row r="5" ht="22.8" customHeight="1" spans="1:5">
      <c r="A5" s="4" t="s">
        <v>243</v>
      </c>
      <c r="B5" s="4" t="s">
        <v>158</v>
      </c>
      <c r="C5" s="4" t="s">
        <v>135</v>
      </c>
      <c r="D5" s="4" t="s">
        <v>229</v>
      </c>
      <c r="E5" s="4" t="s">
        <v>230</v>
      </c>
    </row>
    <row r="6" ht="26.45" customHeight="1" spans="1:5">
      <c r="A6" s="30" t="s">
        <v>244</v>
      </c>
      <c r="B6" s="30" t="s">
        <v>208</v>
      </c>
      <c r="C6" s="29">
        <v>702.6714</v>
      </c>
      <c r="D6" s="29">
        <v>702.6714</v>
      </c>
      <c r="E6" s="35"/>
    </row>
    <row r="7" ht="26.45" customHeight="1" spans="1:5">
      <c r="A7" s="36" t="s">
        <v>245</v>
      </c>
      <c r="B7" s="36" t="s">
        <v>246</v>
      </c>
      <c r="C7" s="37">
        <v>233.4354</v>
      </c>
      <c r="D7" s="37">
        <v>233.4354</v>
      </c>
      <c r="E7" s="35"/>
    </row>
    <row r="8" ht="26.45" customHeight="1" spans="1:5">
      <c r="A8" s="36" t="s">
        <v>247</v>
      </c>
      <c r="B8" s="36" t="s">
        <v>246</v>
      </c>
      <c r="C8" s="38">
        <v>81.288</v>
      </c>
      <c r="D8" s="38">
        <v>81.288</v>
      </c>
      <c r="E8" s="35"/>
    </row>
    <row r="9" ht="26.45" customHeight="1" spans="1:5">
      <c r="A9" s="36" t="s">
        <v>248</v>
      </c>
      <c r="B9" s="36" t="s">
        <v>246</v>
      </c>
      <c r="C9" s="38">
        <v>68.6</v>
      </c>
      <c r="D9" s="38">
        <v>68.6</v>
      </c>
      <c r="E9" s="35"/>
    </row>
    <row r="10" ht="26.45" customHeight="1" spans="1:5">
      <c r="A10" s="36" t="s">
        <v>248</v>
      </c>
      <c r="B10" s="36" t="s">
        <v>246</v>
      </c>
      <c r="C10" s="38">
        <v>22.3035</v>
      </c>
      <c r="D10" s="38">
        <v>22.3035</v>
      </c>
      <c r="E10" s="35"/>
    </row>
    <row r="11" ht="26.45" customHeight="1" spans="1:5">
      <c r="A11" s="36" t="s">
        <v>249</v>
      </c>
      <c r="B11" s="36" t="s">
        <v>246</v>
      </c>
      <c r="C11" s="38">
        <v>131.0328</v>
      </c>
      <c r="D11" s="38">
        <v>131.0328</v>
      </c>
      <c r="E11" s="35"/>
    </row>
    <row r="12" ht="26.45" customHeight="1" spans="1:5">
      <c r="A12" s="36" t="s">
        <v>250</v>
      </c>
      <c r="B12" s="36" t="s">
        <v>251</v>
      </c>
      <c r="C12" s="38">
        <v>67.6278</v>
      </c>
      <c r="D12" s="38">
        <v>67.6278</v>
      </c>
      <c r="E12" s="35"/>
    </row>
    <row r="13" ht="26.45" customHeight="1" spans="1:5">
      <c r="A13" s="36" t="s">
        <v>252</v>
      </c>
      <c r="B13" s="36" t="s">
        <v>251</v>
      </c>
      <c r="C13" s="38">
        <v>30.798</v>
      </c>
      <c r="D13" s="38">
        <v>30.798</v>
      </c>
      <c r="E13" s="35"/>
    </row>
    <row r="14" ht="26.45" customHeight="1" spans="1:5">
      <c r="A14" s="36" t="s">
        <v>253</v>
      </c>
      <c r="B14" s="36" t="s">
        <v>251</v>
      </c>
      <c r="C14" s="38">
        <v>2.7051</v>
      </c>
      <c r="D14" s="38">
        <v>2.7051</v>
      </c>
      <c r="E14" s="35"/>
    </row>
    <row r="15" ht="26.45" customHeight="1" spans="1:5">
      <c r="A15" s="36" t="s">
        <v>254</v>
      </c>
      <c r="B15" s="36" t="s">
        <v>255</v>
      </c>
      <c r="C15" s="38">
        <v>50.7208</v>
      </c>
      <c r="D15" s="38">
        <v>45.7723</v>
      </c>
      <c r="E15" s="35"/>
    </row>
    <row r="16" ht="26.45" customHeight="1" spans="1:5">
      <c r="A16" s="36" t="s">
        <v>256</v>
      </c>
      <c r="B16" s="36" t="s">
        <v>257</v>
      </c>
      <c r="C16" s="38">
        <v>14.16</v>
      </c>
      <c r="D16" s="38">
        <v>14.16</v>
      </c>
      <c r="E16" s="35"/>
    </row>
    <row r="17" ht="26.45" customHeight="1" spans="1:5">
      <c r="A17" s="39"/>
      <c r="B17" s="39"/>
      <c r="C17" s="40"/>
      <c r="D17" s="41"/>
      <c r="E17" s="42"/>
    </row>
    <row r="18" ht="26.45" customHeight="1" spans="1:5">
      <c r="A18" s="30" t="s">
        <v>258</v>
      </c>
      <c r="B18" s="43" t="s">
        <v>195</v>
      </c>
      <c r="C18" s="44">
        <v>27.12</v>
      </c>
      <c r="D18" s="44">
        <v>27.12</v>
      </c>
      <c r="E18" s="42"/>
    </row>
    <row r="19" ht="26.45" customHeight="1" spans="1:5">
      <c r="A19" s="39"/>
      <c r="B19" s="39"/>
      <c r="C19" s="40"/>
      <c r="D19" s="45"/>
      <c r="E19" s="42"/>
    </row>
    <row r="20" ht="26.45" customHeight="1" spans="1:5">
      <c r="A20" s="39"/>
      <c r="B20" s="39"/>
      <c r="C20" s="40"/>
      <c r="D20" s="45"/>
      <c r="E20" s="42"/>
    </row>
    <row r="21" ht="22.8" customHeight="1" spans="1:5">
      <c r="A21" s="18"/>
      <c r="B21" s="18"/>
      <c r="C21" s="46"/>
      <c r="D21" s="47"/>
      <c r="E21" s="48"/>
    </row>
    <row r="22" ht="22.8" customHeight="1" spans="1:5">
      <c r="A22" s="49" t="s">
        <v>135</v>
      </c>
      <c r="B22" s="49"/>
      <c r="C22" s="49">
        <v>729.7914</v>
      </c>
      <c r="D22" s="49">
        <v>729.7914</v>
      </c>
      <c r="E22" s="50"/>
    </row>
    <row r="23" ht="16.35" customHeight="1" spans="1:5">
      <c r="A23" s="15" t="s">
        <v>259</v>
      </c>
      <c r="B23" s="15"/>
      <c r="C23" s="15"/>
      <c r="D23" s="15"/>
      <c r="E23" s="15"/>
    </row>
  </sheetData>
  <mergeCells count="5">
    <mergeCell ref="A2:E2"/>
    <mergeCell ref="A3:D3"/>
    <mergeCell ref="A4:B4"/>
    <mergeCell ref="C4:E4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7" sqref="$A7:$XFD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260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4" t="s">
        <v>156</v>
      </c>
      <c r="B4" s="4"/>
      <c r="C4" s="4"/>
      <c r="D4" s="4" t="s">
        <v>184</v>
      </c>
      <c r="E4" s="4" t="s">
        <v>185</v>
      </c>
      <c r="F4" s="4" t="s">
        <v>207</v>
      </c>
      <c r="G4" s="4" t="s">
        <v>187</v>
      </c>
      <c r="H4" s="4"/>
      <c r="I4" s="4"/>
      <c r="J4" s="4"/>
      <c r="K4" s="4"/>
      <c r="L4" s="4" t="s">
        <v>191</v>
      </c>
      <c r="M4" s="4"/>
      <c r="N4" s="4"/>
    </row>
    <row r="5" ht="39.65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135</v>
      </c>
      <c r="H5" s="4" t="s">
        <v>261</v>
      </c>
      <c r="I5" s="4" t="s">
        <v>262</v>
      </c>
      <c r="J5" s="4" t="s">
        <v>263</v>
      </c>
      <c r="K5" s="4" t="s">
        <v>264</v>
      </c>
      <c r="L5" s="4" t="s">
        <v>135</v>
      </c>
      <c r="M5" s="4" t="s">
        <v>208</v>
      </c>
      <c r="N5" s="4" t="s">
        <v>265</v>
      </c>
    </row>
    <row r="6" ht="22.8" customHeight="1" spans="1:14">
      <c r="A6" s="28"/>
      <c r="B6" s="28"/>
      <c r="C6" s="28"/>
      <c r="D6" s="28"/>
      <c r="E6" s="28" t="s">
        <v>135</v>
      </c>
      <c r="F6" s="27">
        <v>729.7914</v>
      </c>
      <c r="G6" s="27">
        <v>729.7914</v>
      </c>
      <c r="H6" s="27">
        <v>702.6714</v>
      </c>
      <c r="J6" s="27"/>
      <c r="K6" s="27">
        <v>27.12</v>
      </c>
      <c r="L6" s="27"/>
      <c r="M6" s="27"/>
      <c r="N6" s="27"/>
    </row>
    <row r="7" ht="22.8" customHeight="1" spans="1:14">
      <c r="A7" s="28"/>
      <c r="B7" s="28"/>
      <c r="C7" s="28"/>
      <c r="D7" s="20" t="s">
        <v>167</v>
      </c>
      <c r="E7" s="20" t="s">
        <v>201</v>
      </c>
      <c r="F7" s="27">
        <v>729.7914</v>
      </c>
      <c r="G7" s="27">
        <v>729.7914</v>
      </c>
      <c r="H7" s="27">
        <v>702.6714</v>
      </c>
      <c r="J7" s="27"/>
      <c r="K7" s="27">
        <v>27.12</v>
      </c>
      <c r="L7" s="27"/>
      <c r="M7" s="27"/>
      <c r="N7" s="27"/>
    </row>
    <row r="8" ht="22.8" customHeight="1" spans="1:14">
      <c r="A8" s="23" t="s">
        <v>169</v>
      </c>
      <c r="B8" s="23" t="s">
        <v>172</v>
      </c>
      <c r="C8" s="23" t="s">
        <v>175</v>
      </c>
      <c r="D8" s="19" t="s">
        <v>202</v>
      </c>
      <c r="E8" s="31" t="s">
        <v>203</v>
      </c>
      <c r="F8" s="32">
        <v>45.7723</v>
      </c>
      <c r="G8" s="32">
        <v>45.7723</v>
      </c>
      <c r="H8" s="32">
        <v>45.7723</v>
      </c>
      <c r="I8" s="32"/>
      <c r="J8" s="27"/>
      <c r="K8" s="27"/>
      <c r="L8" s="27"/>
      <c r="M8" s="27"/>
      <c r="N8" s="27"/>
    </row>
    <row r="9" ht="22.8" customHeight="1" spans="1:14">
      <c r="A9" s="23" t="s">
        <v>169</v>
      </c>
      <c r="B9" s="23" t="s">
        <v>172</v>
      </c>
      <c r="C9" s="23" t="s">
        <v>172</v>
      </c>
      <c r="D9" s="19" t="s">
        <v>202</v>
      </c>
      <c r="E9" s="31" t="s">
        <v>204</v>
      </c>
      <c r="F9" s="32">
        <v>437.2489</v>
      </c>
      <c r="G9" s="32">
        <v>437.2489</v>
      </c>
      <c r="H9" s="32">
        <v>437.2489</v>
      </c>
      <c r="I9" s="32"/>
      <c r="J9" s="27"/>
      <c r="K9" s="27"/>
      <c r="L9" s="27"/>
      <c r="M9" s="27"/>
      <c r="N9" s="27"/>
    </row>
    <row r="10" ht="22.8" customHeight="1" spans="1:14">
      <c r="A10" s="23" t="s">
        <v>169</v>
      </c>
      <c r="B10" s="23" t="s">
        <v>172</v>
      </c>
      <c r="C10" s="23" t="s">
        <v>180</v>
      </c>
      <c r="D10" s="19" t="s">
        <v>202</v>
      </c>
      <c r="E10" s="31" t="s">
        <v>205</v>
      </c>
      <c r="F10" s="32">
        <v>219.6502</v>
      </c>
      <c r="G10" s="32">
        <v>219.6502</v>
      </c>
      <c r="H10" s="32">
        <f>F10-J10</f>
        <v>219.6502</v>
      </c>
      <c r="I10" s="32"/>
      <c r="J10" s="21"/>
      <c r="K10" s="32">
        <v>27.12</v>
      </c>
      <c r="L10" s="6"/>
      <c r="M10" s="21"/>
      <c r="N10" s="21"/>
    </row>
    <row r="11" ht="16.35" customHeight="1" spans="1:5">
      <c r="A11" s="15" t="s">
        <v>259</v>
      </c>
      <c r="B11" s="15"/>
      <c r="C11" s="15"/>
      <c r="D11" s="15"/>
      <c r="E11" s="1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opLeftCell="B1" workbookViewId="0">
      <selection activeCell="V15" sqref="V15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266</v>
      </c>
      <c r="V1" s="16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4" t="s">
        <v>156</v>
      </c>
      <c r="B4" s="4"/>
      <c r="C4" s="4"/>
      <c r="D4" s="4" t="s">
        <v>184</v>
      </c>
      <c r="E4" s="4" t="s">
        <v>185</v>
      </c>
      <c r="F4" s="4" t="s">
        <v>207</v>
      </c>
      <c r="G4" s="4" t="s">
        <v>267</v>
      </c>
      <c r="H4" s="4"/>
      <c r="I4" s="4"/>
      <c r="J4" s="4"/>
      <c r="K4" s="4"/>
      <c r="L4" s="4" t="s">
        <v>268</v>
      </c>
      <c r="M4" s="4"/>
      <c r="N4" s="4"/>
      <c r="O4" s="4"/>
      <c r="P4" s="4"/>
      <c r="Q4" s="4"/>
      <c r="R4" s="4" t="s">
        <v>263</v>
      </c>
      <c r="S4" s="4" t="s">
        <v>269</v>
      </c>
      <c r="T4" s="4"/>
      <c r="U4" s="4"/>
      <c r="V4" s="4"/>
    </row>
    <row r="5" ht="41.4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135</v>
      </c>
      <c r="H5" s="4" t="s">
        <v>270</v>
      </c>
      <c r="I5" s="4" t="s">
        <v>271</v>
      </c>
      <c r="J5" s="4" t="s">
        <v>272</v>
      </c>
      <c r="K5" s="4" t="s">
        <v>273</v>
      </c>
      <c r="L5" s="4" t="s">
        <v>135</v>
      </c>
      <c r="M5" s="4" t="s">
        <v>274</v>
      </c>
      <c r="N5" s="4" t="s">
        <v>275</v>
      </c>
      <c r="O5" s="4" t="s">
        <v>276</v>
      </c>
      <c r="P5" s="4" t="s">
        <v>277</v>
      </c>
      <c r="Q5" s="4" t="s">
        <v>278</v>
      </c>
      <c r="R5" s="4"/>
      <c r="S5" s="4" t="s">
        <v>135</v>
      </c>
      <c r="T5" s="4" t="s">
        <v>279</v>
      </c>
      <c r="U5" s="4" t="s">
        <v>280</v>
      </c>
      <c r="V5" s="4" t="s">
        <v>264</v>
      </c>
    </row>
    <row r="6" ht="22.8" customHeight="1" spans="1:22">
      <c r="A6" s="13"/>
      <c r="B6" s="13"/>
      <c r="C6" s="13"/>
      <c r="D6" s="28"/>
      <c r="E6" s="28" t="s">
        <v>135</v>
      </c>
      <c r="F6" s="29">
        <v>702.6714</v>
      </c>
      <c r="G6" s="29">
        <v>702.6714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ht="22.8" customHeight="1" spans="1:22">
      <c r="A7" s="28"/>
      <c r="B7" s="28"/>
      <c r="C7" s="28"/>
      <c r="D7" s="20" t="s">
        <v>167</v>
      </c>
      <c r="E7" s="20" t="s">
        <v>201</v>
      </c>
      <c r="F7" s="29">
        <v>702.6714</v>
      </c>
      <c r="G7" s="29">
        <v>702.6714</v>
      </c>
      <c r="H7" s="12">
        <f>H9+H10+H8</f>
        <v>233.4354</v>
      </c>
      <c r="I7" s="12">
        <f t="shared" ref="I7:U7" si="0">I9+I10+I8</f>
        <v>81.288</v>
      </c>
      <c r="J7" s="12">
        <f t="shared" si="0"/>
        <v>90.9035</v>
      </c>
      <c r="K7" s="12">
        <f t="shared" si="0"/>
        <v>131.0328</v>
      </c>
      <c r="L7" s="12">
        <f t="shared" si="0"/>
        <v>101.1309</v>
      </c>
      <c r="M7" s="12">
        <f t="shared" si="0"/>
        <v>67.6278</v>
      </c>
      <c r="N7" s="12">
        <f t="shared" si="0"/>
        <v>0</v>
      </c>
      <c r="O7" s="12">
        <f t="shared" si="0"/>
        <v>30.798</v>
      </c>
      <c r="P7" s="12">
        <f t="shared" si="0"/>
        <v>0</v>
      </c>
      <c r="Q7" s="12">
        <f t="shared" si="0"/>
        <v>2.7051</v>
      </c>
      <c r="R7" s="12">
        <f t="shared" si="0"/>
        <v>50.7208</v>
      </c>
      <c r="S7" s="12">
        <f t="shared" si="0"/>
        <v>14.16</v>
      </c>
      <c r="T7" s="12">
        <f t="shared" si="0"/>
        <v>0</v>
      </c>
      <c r="U7" s="12">
        <f t="shared" si="0"/>
        <v>0</v>
      </c>
      <c r="V7" s="12">
        <f>V9+V10+V8</f>
        <v>14.16</v>
      </c>
    </row>
    <row r="8" ht="22.8" customHeight="1" spans="1:22">
      <c r="A8" s="23" t="s">
        <v>169</v>
      </c>
      <c r="B8" s="81" t="s">
        <v>175</v>
      </c>
      <c r="C8" s="81" t="s">
        <v>175</v>
      </c>
      <c r="D8" s="23">
        <v>204033</v>
      </c>
      <c r="E8" s="23" t="s">
        <v>281</v>
      </c>
      <c r="F8" s="29">
        <v>45.7723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45.7723</v>
      </c>
      <c r="S8" s="23"/>
      <c r="T8" s="23"/>
      <c r="U8" s="23"/>
      <c r="V8" s="23"/>
    </row>
    <row r="9" ht="22.8" customHeight="1" spans="1:22">
      <c r="A9" s="23" t="s">
        <v>169</v>
      </c>
      <c r="B9" s="81" t="s">
        <v>172</v>
      </c>
      <c r="C9" s="81" t="s">
        <v>172</v>
      </c>
      <c r="D9" s="23" t="s">
        <v>202</v>
      </c>
      <c r="E9" s="23" t="s">
        <v>204</v>
      </c>
      <c r="F9" s="29">
        <f>G9+L9</f>
        <v>437.2489</v>
      </c>
      <c r="G9" s="23">
        <f>H9+I9+J9+K9</f>
        <v>336.118</v>
      </c>
      <c r="H9" s="23">
        <v>56.6372</v>
      </c>
      <c r="I9" s="23">
        <v>79.848</v>
      </c>
      <c r="J9" s="23">
        <v>68.6</v>
      </c>
      <c r="K9" s="23">
        <v>131.0328</v>
      </c>
      <c r="L9" s="23">
        <f>M9+N9+O9+P9+Q9</f>
        <v>101.1309</v>
      </c>
      <c r="M9" s="23">
        <v>67.6278</v>
      </c>
      <c r="N9" s="23"/>
      <c r="O9" s="23">
        <v>30.798</v>
      </c>
      <c r="P9" s="23"/>
      <c r="Q9" s="23">
        <v>2.7051</v>
      </c>
      <c r="R9" s="23"/>
      <c r="S9" s="23"/>
      <c r="T9" s="23"/>
      <c r="U9" s="23"/>
      <c r="V9" s="23"/>
    </row>
    <row r="10" ht="16.35" customHeight="1" spans="1:22">
      <c r="A10" s="23" t="s">
        <v>169</v>
      </c>
      <c r="B10" s="81" t="s">
        <v>180</v>
      </c>
      <c r="C10" s="81" t="s">
        <v>180</v>
      </c>
      <c r="D10" s="23" t="s">
        <v>202</v>
      </c>
      <c r="E10" s="23" t="s">
        <v>205</v>
      </c>
      <c r="F10" s="29">
        <f>G10+R10+S10</f>
        <v>219.6502</v>
      </c>
      <c r="G10" s="23">
        <f>H10+I10+J10+K10</f>
        <v>200.5417</v>
      </c>
      <c r="H10" s="23">
        <v>176.7982</v>
      </c>
      <c r="I10" s="23">
        <v>1.44</v>
      </c>
      <c r="J10" s="23">
        <v>22.3035</v>
      </c>
      <c r="K10" s="23"/>
      <c r="L10" s="23"/>
      <c r="M10" s="23"/>
      <c r="N10" s="23"/>
      <c r="O10" s="23"/>
      <c r="P10" s="23"/>
      <c r="Q10" s="23"/>
      <c r="R10" s="23">
        <v>4.9485</v>
      </c>
      <c r="S10" s="23">
        <v>14.16</v>
      </c>
      <c r="T10" s="23"/>
      <c r="U10" s="23"/>
      <c r="V10" s="23">
        <v>14.16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$A7:$XFD7"/>
    </sheetView>
  </sheetViews>
  <sheetFormatPr defaultColWidth="10" defaultRowHeight="13.5" outlineLevelRow="7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282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0"/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4" t="s">
        <v>156</v>
      </c>
      <c r="B4" s="4"/>
      <c r="C4" s="4"/>
      <c r="D4" s="4" t="s">
        <v>184</v>
      </c>
      <c r="E4" s="4" t="s">
        <v>185</v>
      </c>
      <c r="F4" s="4" t="s">
        <v>283</v>
      </c>
      <c r="G4" s="4" t="s">
        <v>284</v>
      </c>
      <c r="H4" s="4" t="s">
        <v>285</v>
      </c>
      <c r="I4" s="4" t="s">
        <v>286</v>
      </c>
      <c r="J4" s="4" t="s">
        <v>287</v>
      </c>
      <c r="K4" s="4" t="s">
        <v>288</v>
      </c>
    </row>
    <row r="5" ht="17.2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28"/>
      <c r="E6" s="28" t="s">
        <v>135</v>
      </c>
      <c r="F6" s="29">
        <v>27.12</v>
      </c>
      <c r="G6" s="29"/>
      <c r="H6" s="12"/>
      <c r="I6" s="12"/>
      <c r="J6" s="12"/>
      <c r="K6" s="12"/>
    </row>
    <row r="7" ht="22.8" customHeight="1" spans="1:11">
      <c r="A7" s="28"/>
      <c r="B7" s="28"/>
      <c r="C7" s="28"/>
      <c r="D7" s="20" t="s">
        <v>167</v>
      </c>
      <c r="E7" s="20" t="s">
        <v>201</v>
      </c>
      <c r="F7" s="29">
        <v>27.12</v>
      </c>
      <c r="G7" s="29"/>
      <c r="H7" s="12"/>
      <c r="I7" s="12"/>
      <c r="J7" s="12"/>
      <c r="K7" s="12"/>
    </row>
    <row r="8" ht="22.8" customHeight="1" spans="1:11">
      <c r="A8" s="23" t="s">
        <v>169</v>
      </c>
      <c r="B8" s="23" t="s">
        <v>172</v>
      </c>
      <c r="C8" s="23" t="s">
        <v>180</v>
      </c>
      <c r="D8" s="19" t="s">
        <v>202</v>
      </c>
      <c r="E8" s="31" t="s">
        <v>205</v>
      </c>
      <c r="F8" s="29">
        <v>27.12</v>
      </c>
      <c r="G8" s="23"/>
      <c r="H8" s="21"/>
      <c r="I8" s="21"/>
      <c r="J8" s="21"/>
      <c r="K8" s="21">
        <v>27.12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R12" sqref="R12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289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4" t="s">
        <v>156</v>
      </c>
      <c r="B4" s="4"/>
      <c r="C4" s="4"/>
      <c r="D4" s="4" t="s">
        <v>184</v>
      </c>
      <c r="E4" s="4" t="s">
        <v>185</v>
      </c>
      <c r="F4" s="4" t="s">
        <v>283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285</v>
      </c>
      <c r="O4" s="4" t="s">
        <v>297</v>
      </c>
      <c r="P4" s="4" t="s">
        <v>298</v>
      </c>
      <c r="Q4" s="4" t="s">
        <v>286</v>
      </c>
      <c r="R4" s="4" t="s">
        <v>288</v>
      </c>
    </row>
    <row r="5" ht="21.55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8"/>
      <c r="B6" s="28"/>
      <c r="C6" s="28"/>
      <c r="D6" s="28"/>
      <c r="E6" s="28" t="s">
        <v>135</v>
      </c>
      <c r="F6" s="29">
        <v>27.12</v>
      </c>
      <c r="G6" s="2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28"/>
      <c r="B7" s="28"/>
      <c r="C7" s="28"/>
      <c r="D7" s="30" t="s">
        <v>153</v>
      </c>
      <c r="E7" s="30" t="s">
        <v>154</v>
      </c>
      <c r="F7" s="29">
        <v>27.12</v>
      </c>
      <c r="G7" s="2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28"/>
      <c r="B8" s="28"/>
      <c r="C8" s="28"/>
      <c r="D8" s="20" t="s">
        <v>167</v>
      </c>
      <c r="E8" s="20" t="s">
        <v>201</v>
      </c>
      <c r="F8" s="29">
        <v>27.12</v>
      </c>
      <c r="G8" s="2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3" t="s">
        <v>169</v>
      </c>
      <c r="B9" s="23" t="s">
        <v>172</v>
      </c>
      <c r="C9" s="23" t="s">
        <v>180</v>
      </c>
      <c r="D9" s="19" t="s">
        <v>202</v>
      </c>
      <c r="E9" s="31" t="s">
        <v>205</v>
      </c>
      <c r="F9" s="29">
        <v>27.12</v>
      </c>
      <c r="G9" s="23"/>
      <c r="H9" s="21"/>
      <c r="I9" s="21"/>
      <c r="J9" s="21"/>
      <c r="K9" s="21"/>
      <c r="L9" s="21"/>
      <c r="M9" s="21"/>
      <c r="N9" s="21"/>
      <c r="O9" s="21"/>
      <c r="P9" s="21"/>
      <c r="Q9" s="21"/>
      <c r="R9" s="29">
        <v>27.12</v>
      </c>
    </row>
    <row r="10" ht="16.35" customHeight="1" spans="1:5">
      <c r="A10" s="15" t="s">
        <v>259</v>
      </c>
      <c r="B10" s="15"/>
      <c r="C10" s="15"/>
      <c r="D10" s="15"/>
      <c r="E10" s="15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299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4" t="s">
        <v>156</v>
      </c>
      <c r="B4" s="4"/>
      <c r="C4" s="4"/>
      <c r="D4" s="4" t="s">
        <v>184</v>
      </c>
      <c r="E4" s="4" t="s">
        <v>185</v>
      </c>
      <c r="F4" s="4" t="s">
        <v>283</v>
      </c>
      <c r="G4" s="4" t="s">
        <v>188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191</v>
      </c>
      <c r="S4" s="4"/>
      <c r="T4" s="4"/>
    </row>
    <row r="5" ht="36.2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135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304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 t="s">
        <v>135</v>
      </c>
      <c r="S5" s="4" t="s">
        <v>310</v>
      </c>
      <c r="T5" s="4" t="s">
        <v>265</v>
      </c>
    </row>
    <row r="6" ht="22.8" customHeight="1" spans="1:20">
      <c r="A6" s="13"/>
      <c r="B6" s="13"/>
      <c r="C6" s="13"/>
      <c r="D6" s="13"/>
      <c r="E6" s="13" t="s">
        <v>135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13"/>
      <c r="B7" s="13"/>
      <c r="C7" s="13"/>
      <c r="D7" s="11"/>
      <c r="E7" s="1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13"/>
      <c r="B8" s="13"/>
      <c r="C8" s="13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3"/>
      <c r="B9" s="23"/>
      <c r="C9" s="23"/>
      <c r="D9" s="19"/>
      <c r="E9" s="5"/>
      <c r="F9" s="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6">
      <c r="A10" s="15" t="s">
        <v>259</v>
      </c>
      <c r="B10" s="15"/>
      <c r="C10" s="15"/>
      <c r="D10" s="15"/>
      <c r="E10" s="15"/>
      <c r="F10" s="1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311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4" t="s">
        <v>156</v>
      </c>
      <c r="B4" s="4"/>
      <c r="C4" s="4"/>
      <c r="D4" s="4" t="s">
        <v>184</v>
      </c>
      <c r="E4" s="4" t="s">
        <v>185</v>
      </c>
      <c r="F4" s="4" t="s">
        <v>312</v>
      </c>
      <c r="G4" s="4" t="s">
        <v>313</v>
      </c>
      <c r="H4" s="4" t="s">
        <v>314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320</v>
      </c>
      <c r="O4" s="4" t="s">
        <v>321</v>
      </c>
      <c r="P4" s="4" t="s">
        <v>322</v>
      </c>
      <c r="Q4" s="4" t="s">
        <v>306</v>
      </c>
      <c r="R4" s="4" t="s">
        <v>308</v>
      </c>
      <c r="S4" s="4" t="s">
        <v>323</v>
      </c>
      <c r="T4" s="4" t="s">
        <v>301</v>
      </c>
      <c r="U4" s="4" t="s">
        <v>302</v>
      </c>
      <c r="V4" s="4" t="s">
        <v>305</v>
      </c>
      <c r="W4" s="4" t="s">
        <v>324</v>
      </c>
      <c r="X4" s="4" t="s">
        <v>325</v>
      </c>
      <c r="Y4" s="4" t="s">
        <v>326</v>
      </c>
      <c r="Z4" s="4" t="s">
        <v>327</v>
      </c>
      <c r="AA4" s="4" t="s">
        <v>304</v>
      </c>
      <c r="AB4" s="4" t="s">
        <v>328</v>
      </c>
      <c r="AC4" s="4" t="s">
        <v>329</v>
      </c>
      <c r="AD4" s="4" t="s">
        <v>307</v>
      </c>
      <c r="AE4" s="4" t="s">
        <v>330</v>
      </c>
      <c r="AF4" s="4" t="s">
        <v>331</v>
      </c>
      <c r="AG4" s="4" t="s">
        <v>309</v>
      </c>
    </row>
    <row r="5" ht="21.55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135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ht="22.8" customHeight="1" spans="1:33">
      <c r="A7" s="13"/>
      <c r="B7" s="13"/>
      <c r="C7" s="13"/>
      <c r="D7" s="11"/>
      <c r="E7" s="1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ht="22.8" customHeight="1" spans="1:33">
      <c r="A8" s="13"/>
      <c r="B8" s="13"/>
      <c r="C8" s="13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ht="22.8" customHeight="1" spans="1:33">
      <c r="A9" s="23"/>
      <c r="B9" s="23"/>
      <c r="C9" s="23"/>
      <c r="D9" s="19"/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ht="16.35" customHeight="1" spans="1:5">
      <c r="A10" s="15" t="s">
        <v>259</v>
      </c>
      <c r="B10" s="15"/>
      <c r="C10" s="15"/>
      <c r="D10" s="15"/>
      <c r="E10" s="15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332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333</v>
      </c>
      <c r="B4" s="4" t="s">
        <v>334</v>
      </c>
      <c r="C4" s="4" t="s">
        <v>335</v>
      </c>
      <c r="D4" s="4" t="s">
        <v>336</v>
      </c>
      <c r="E4" s="4" t="s">
        <v>337</v>
      </c>
      <c r="F4" s="4"/>
      <c r="G4" s="4"/>
      <c r="H4" s="4" t="s">
        <v>338</v>
      </c>
    </row>
    <row r="5" ht="25.85" customHeight="1" spans="1:8">
      <c r="A5" s="4"/>
      <c r="B5" s="4"/>
      <c r="C5" s="4"/>
      <c r="D5" s="4"/>
      <c r="E5" s="4" t="s">
        <v>137</v>
      </c>
      <c r="F5" s="4" t="s">
        <v>339</v>
      </c>
      <c r="G5" s="4" t="s">
        <v>340</v>
      </c>
      <c r="H5" s="4"/>
    </row>
    <row r="6" ht="22.8" customHeight="1" spans="1:8">
      <c r="A6" s="13"/>
      <c r="B6" s="13" t="s">
        <v>135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/>
      <c r="B7" s="11"/>
      <c r="C7" s="12"/>
      <c r="D7" s="12"/>
      <c r="E7" s="12"/>
      <c r="F7" s="12"/>
      <c r="G7" s="12"/>
      <c r="H7" s="12"/>
    </row>
    <row r="8" ht="22.8" customHeight="1" spans="1:8">
      <c r="A8" s="19"/>
      <c r="B8" s="19"/>
      <c r="C8" s="21"/>
      <c r="D8" s="21"/>
      <c r="E8" s="6"/>
      <c r="F8" s="21"/>
      <c r="G8" s="21"/>
      <c r="H8" s="21"/>
    </row>
    <row r="9" ht="16.35" customHeight="1" spans="1:3">
      <c r="A9" s="15" t="s">
        <v>259</v>
      </c>
      <c r="B9" s="15"/>
      <c r="C9" s="1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341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157</v>
      </c>
      <c r="B4" s="4" t="s">
        <v>158</v>
      </c>
      <c r="C4" s="4" t="s">
        <v>135</v>
      </c>
      <c r="D4" s="4" t="s">
        <v>342</v>
      </c>
      <c r="E4" s="4"/>
      <c r="F4" s="4"/>
      <c r="G4" s="4"/>
      <c r="H4" s="4" t="s">
        <v>160</v>
      </c>
    </row>
    <row r="5" ht="19.8" customHeight="1" spans="1:8">
      <c r="A5" s="4"/>
      <c r="B5" s="4"/>
      <c r="C5" s="4"/>
      <c r="D5" s="4" t="s">
        <v>137</v>
      </c>
      <c r="E5" s="4" t="s">
        <v>229</v>
      </c>
      <c r="F5" s="4"/>
      <c r="G5" s="4" t="s">
        <v>230</v>
      </c>
      <c r="H5" s="4"/>
    </row>
    <row r="6" ht="27.6" customHeight="1" spans="1:8">
      <c r="A6" s="4"/>
      <c r="B6" s="4"/>
      <c r="C6" s="4"/>
      <c r="D6" s="4"/>
      <c r="E6" s="4" t="s">
        <v>208</v>
      </c>
      <c r="F6" s="4" t="s">
        <v>195</v>
      </c>
      <c r="G6" s="4"/>
      <c r="H6" s="4"/>
    </row>
    <row r="7" ht="22.8" customHeight="1" spans="1:8">
      <c r="A7" s="13"/>
      <c r="B7" s="18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15" t="s">
        <v>259</v>
      </c>
      <c r="B13" s="15"/>
      <c r="C13" s="1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343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" customHeight="1" spans="1:20">
      <c r="A4" s="4" t="s">
        <v>156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20.2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2"/>
      <c r="B8" s="22"/>
      <c r="C8" s="22"/>
      <c r="D8" s="20"/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15" t="s">
        <v>259</v>
      </c>
      <c r="B10" s="15"/>
      <c r="C10" s="15"/>
      <c r="D10" s="15"/>
      <c r="E10" s="15"/>
      <c r="F10" s="15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344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4" t="s">
        <v>156</v>
      </c>
      <c r="B4" s="4"/>
      <c r="C4" s="4"/>
      <c r="D4" s="4" t="s">
        <v>184</v>
      </c>
      <c r="E4" s="4" t="s">
        <v>185</v>
      </c>
      <c r="F4" s="4" t="s">
        <v>207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135</v>
      </c>
      <c r="H5" s="4" t="s">
        <v>208</v>
      </c>
      <c r="I5" s="4" t="s">
        <v>209</v>
      </c>
      <c r="J5" s="4" t="s">
        <v>195</v>
      </c>
      <c r="K5" s="4" t="s">
        <v>135</v>
      </c>
      <c r="L5" s="4" t="s">
        <v>211</v>
      </c>
      <c r="M5" s="4" t="s">
        <v>212</v>
      </c>
      <c r="N5" s="4" t="s">
        <v>197</v>
      </c>
      <c r="O5" s="4" t="s">
        <v>213</v>
      </c>
      <c r="P5" s="4" t="s">
        <v>214</v>
      </c>
      <c r="Q5" s="4" t="s">
        <v>215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2"/>
      <c r="B8" s="22"/>
      <c r="C8" s="22"/>
      <c r="D8" s="20"/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15" t="s">
        <v>259</v>
      </c>
      <c r="B10" s="15"/>
      <c r="C10" s="15"/>
      <c r="D10" s="15"/>
      <c r="E10" s="15"/>
      <c r="F10" s="15"/>
      <c r="G10" s="1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345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4" t="s">
        <v>157</v>
      </c>
      <c r="B4" s="4" t="s">
        <v>158</v>
      </c>
      <c r="C4" s="4" t="s">
        <v>135</v>
      </c>
      <c r="D4" s="4" t="s">
        <v>346</v>
      </c>
      <c r="E4" s="4"/>
      <c r="F4" s="4"/>
      <c r="G4" s="4"/>
      <c r="H4" s="4" t="s">
        <v>160</v>
      </c>
    </row>
    <row r="5" ht="23.25" customHeight="1" spans="1:8">
      <c r="A5" s="4"/>
      <c r="B5" s="4"/>
      <c r="C5" s="4"/>
      <c r="D5" s="4" t="s">
        <v>137</v>
      </c>
      <c r="E5" s="4" t="s">
        <v>229</v>
      </c>
      <c r="F5" s="4"/>
      <c r="G5" s="4" t="s">
        <v>230</v>
      </c>
      <c r="H5" s="4"/>
    </row>
    <row r="6" ht="23.25" customHeight="1" spans="1:8">
      <c r="A6" s="4"/>
      <c r="B6" s="4"/>
      <c r="C6" s="4"/>
      <c r="D6" s="4"/>
      <c r="E6" s="4" t="s">
        <v>208</v>
      </c>
      <c r="F6" s="4" t="s">
        <v>195</v>
      </c>
      <c r="G6" s="4"/>
      <c r="H6" s="4"/>
    </row>
    <row r="7" ht="22.8" customHeight="1" spans="1:8">
      <c r="A7" s="13"/>
      <c r="B7" s="18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15" t="s">
        <v>259</v>
      </c>
      <c r="B13" s="15"/>
      <c r="C13" s="1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347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4" t="s">
        <v>157</v>
      </c>
      <c r="B4" s="4" t="s">
        <v>158</v>
      </c>
      <c r="C4" s="4" t="s">
        <v>135</v>
      </c>
      <c r="D4" s="4" t="s">
        <v>348</v>
      </c>
      <c r="E4" s="4"/>
      <c r="F4" s="4"/>
      <c r="G4" s="4"/>
      <c r="H4" s="4" t="s">
        <v>160</v>
      </c>
    </row>
    <row r="5" ht="18.95" customHeight="1" spans="1:8">
      <c r="A5" s="4"/>
      <c r="B5" s="4"/>
      <c r="C5" s="4"/>
      <c r="D5" s="4" t="s">
        <v>137</v>
      </c>
      <c r="E5" s="4" t="s">
        <v>229</v>
      </c>
      <c r="F5" s="4"/>
      <c r="G5" s="4" t="s">
        <v>230</v>
      </c>
      <c r="H5" s="4"/>
    </row>
    <row r="6" ht="24.15" customHeight="1" spans="1:8">
      <c r="A6" s="4"/>
      <c r="B6" s="4"/>
      <c r="C6" s="4"/>
      <c r="D6" s="4"/>
      <c r="E6" s="4" t="s">
        <v>208</v>
      </c>
      <c r="F6" s="4" t="s">
        <v>195</v>
      </c>
      <c r="G6" s="4"/>
      <c r="H6" s="4"/>
    </row>
    <row r="7" ht="22.8" customHeight="1" spans="1:8">
      <c r="A7" s="13"/>
      <c r="B7" s="18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0"/>
      <c r="B9" s="20"/>
      <c r="C9" s="12"/>
      <c r="D9" s="12"/>
      <c r="E9" s="12"/>
      <c r="F9" s="12"/>
      <c r="G9" s="12"/>
      <c r="H9" s="12"/>
    </row>
    <row r="10" ht="22.8" customHeight="1" spans="1:8">
      <c r="A10" s="20"/>
      <c r="B10" s="20"/>
      <c r="C10" s="12"/>
      <c r="D10" s="12"/>
      <c r="E10" s="12"/>
      <c r="F10" s="12"/>
      <c r="G10" s="12"/>
      <c r="H10" s="12"/>
    </row>
    <row r="11" ht="22.8" customHeight="1" spans="1:8">
      <c r="A11" s="20"/>
      <c r="B11" s="20"/>
      <c r="C11" s="12"/>
      <c r="D11" s="12"/>
      <c r="E11" s="12"/>
      <c r="F11" s="12"/>
      <c r="G11" s="12"/>
      <c r="H11" s="12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15" t="s">
        <v>259</v>
      </c>
      <c r="B13" s="15"/>
      <c r="C13" s="15"/>
      <c r="D13" s="1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349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4" t="s">
        <v>184</v>
      </c>
      <c r="B4" s="4" t="s">
        <v>350</v>
      </c>
      <c r="C4" s="4" t="s">
        <v>351</v>
      </c>
      <c r="D4" s="4"/>
      <c r="E4" s="4"/>
      <c r="F4" s="4"/>
      <c r="G4" s="4"/>
      <c r="H4" s="4"/>
      <c r="I4" s="4"/>
      <c r="J4" s="4"/>
      <c r="K4" s="4"/>
      <c r="L4" s="4"/>
      <c r="M4" s="4" t="s">
        <v>352</v>
      </c>
      <c r="N4" s="4"/>
    </row>
    <row r="5" ht="31.9" customHeight="1" spans="1:14">
      <c r="A5" s="4"/>
      <c r="B5" s="4"/>
      <c r="C5" s="4" t="s">
        <v>353</v>
      </c>
      <c r="D5" s="4" t="s">
        <v>138</v>
      </c>
      <c r="E5" s="4"/>
      <c r="F5" s="4"/>
      <c r="G5" s="4"/>
      <c r="H5" s="4"/>
      <c r="I5" s="4"/>
      <c r="J5" s="4" t="s">
        <v>354</v>
      </c>
      <c r="K5" s="4" t="s">
        <v>140</v>
      </c>
      <c r="L5" s="4" t="s">
        <v>141</v>
      </c>
      <c r="M5" s="4" t="s">
        <v>355</v>
      </c>
      <c r="N5" s="4" t="s">
        <v>356</v>
      </c>
    </row>
    <row r="6" ht="44.85" customHeight="1" spans="1:14">
      <c r="A6" s="4"/>
      <c r="B6" s="4"/>
      <c r="C6" s="4"/>
      <c r="D6" s="4" t="s">
        <v>357</v>
      </c>
      <c r="E6" s="4" t="s">
        <v>358</v>
      </c>
      <c r="F6" s="4" t="s">
        <v>359</v>
      </c>
      <c r="G6" s="4" t="s">
        <v>360</v>
      </c>
      <c r="H6" s="4" t="s">
        <v>361</v>
      </c>
      <c r="I6" s="4" t="s">
        <v>362</v>
      </c>
      <c r="J6" s="4"/>
      <c r="K6" s="4"/>
      <c r="L6" s="4"/>
      <c r="M6" s="4"/>
      <c r="N6" s="4"/>
    </row>
    <row r="7" ht="22.8" customHeight="1" spans="1:14">
      <c r="A7" s="13"/>
      <c r="B7" s="18" t="s">
        <v>135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8" customHeight="1" spans="1:14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ht="22.8" customHeight="1" spans="1:14">
      <c r="A9" s="19"/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15" t="s">
        <v>259</v>
      </c>
      <c r="B10" s="15"/>
      <c r="C10" s="15"/>
      <c r="D10" s="1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363</v>
      </c>
    </row>
    <row r="2" ht="37.9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4" t="s">
        <v>184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368</v>
      </c>
      <c r="F5" s="4" t="s">
        <v>369</v>
      </c>
      <c r="G5" s="4" t="s">
        <v>370</v>
      </c>
      <c r="H5" s="4" t="s">
        <v>371</v>
      </c>
      <c r="I5" s="4" t="s">
        <v>372</v>
      </c>
      <c r="J5" s="4" t="s">
        <v>373</v>
      </c>
      <c r="K5" s="4" t="s">
        <v>374</v>
      </c>
      <c r="L5" s="4" t="s">
        <v>375</v>
      </c>
      <c r="M5" s="4" t="s">
        <v>376</v>
      </c>
    </row>
    <row r="6" ht="18.1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4.4" customHeight="1" spans="1:13">
      <c r="A7" s="5"/>
      <c r="B7" s="5"/>
      <c r="C7" s="6"/>
      <c r="D7" s="5"/>
      <c r="E7" s="14" t="s">
        <v>377</v>
      </c>
      <c r="F7" s="14" t="s">
        <v>378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4"/>
      <c r="F8" s="14" t="s">
        <v>379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4"/>
      <c r="F9" s="14" t="s">
        <v>380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4" t="s">
        <v>381</v>
      </c>
      <c r="F10" s="14" t="s">
        <v>382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4"/>
      <c r="F11" s="14" t="s">
        <v>383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4"/>
      <c r="F12" s="14" t="s">
        <v>384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4" t="s">
        <v>385</v>
      </c>
      <c r="F13" s="14" t="s">
        <v>386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4"/>
      <c r="F14" s="14" t="s">
        <v>387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4"/>
      <c r="F15" s="14" t="s">
        <v>388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4"/>
      <c r="F16" s="14" t="s">
        <v>389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4" t="s">
        <v>390</v>
      </c>
      <c r="F17" s="14" t="s">
        <v>391</v>
      </c>
      <c r="G17" s="5"/>
      <c r="H17" s="5"/>
      <c r="I17" s="5"/>
      <c r="J17" s="5"/>
      <c r="K17" s="5"/>
      <c r="L17" s="5"/>
      <c r="M17" s="5"/>
    </row>
    <row r="18" ht="16.35" customHeight="1" spans="1:4">
      <c r="A18" s="15" t="s">
        <v>259</v>
      </c>
      <c r="B18" s="15"/>
      <c r="C18" s="15"/>
      <c r="D18" s="15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ySplit="7" topLeftCell="A8" activePane="bottomLeft" state="frozen"/>
      <selection/>
      <selection pane="bottomLeft" activeCell="J8" sqref="J8:J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392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31</v>
      </c>
      <c r="R4" s="8"/>
      <c r="S4" s="8"/>
    </row>
    <row r="5" ht="18.1" customHeight="1" spans="1:19">
      <c r="A5" s="4" t="s">
        <v>333</v>
      </c>
      <c r="B5" s="4" t="s">
        <v>334</v>
      </c>
      <c r="C5" s="4" t="s">
        <v>393</v>
      </c>
      <c r="D5" s="4"/>
      <c r="E5" s="4"/>
      <c r="F5" s="4"/>
      <c r="G5" s="4"/>
      <c r="H5" s="4"/>
      <c r="I5" s="4"/>
      <c r="J5" s="4" t="s">
        <v>394</v>
      </c>
      <c r="K5" s="4" t="s">
        <v>395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365</v>
      </c>
      <c r="D6" s="4" t="s">
        <v>396</v>
      </c>
      <c r="E6" s="4"/>
      <c r="F6" s="4"/>
      <c r="G6" s="4"/>
      <c r="H6" s="4" t="s">
        <v>397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398</v>
      </c>
      <c r="F7" s="4" t="s">
        <v>142</v>
      </c>
      <c r="G7" s="4" t="s">
        <v>399</v>
      </c>
      <c r="H7" s="4" t="s">
        <v>159</v>
      </c>
      <c r="I7" s="4" t="s">
        <v>160</v>
      </c>
      <c r="J7" s="4"/>
      <c r="K7" s="4" t="s">
        <v>368</v>
      </c>
      <c r="L7" s="4" t="s">
        <v>369</v>
      </c>
      <c r="M7" s="4" t="s">
        <v>370</v>
      </c>
      <c r="N7" s="4" t="s">
        <v>375</v>
      </c>
      <c r="O7" s="4" t="s">
        <v>371</v>
      </c>
      <c r="P7" s="4" t="s">
        <v>400</v>
      </c>
      <c r="Q7" s="4" t="s">
        <v>401</v>
      </c>
      <c r="R7" s="4" t="s">
        <v>402</v>
      </c>
      <c r="S7" s="4" t="s">
        <v>376</v>
      </c>
    </row>
    <row r="8" ht="19.8" customHeight="1" spans="1:19">
      <c r="A8" s="5" t="s">
        <v>403</v>
      </c>
      <c r="B8" s="5" t="s">
        <v>4</v>
      </c>
      <c r="C8" s="6">
        <v>729.79</v>
      </c>
      <c r="D8" s="6">
        <v>729.79</v>
      </c>
      <c r="E8" s="6"/>
      <c r="F8" s="6"/>
      <c r="G8" s="6"/>
      <c r="H8" s="6">
        <v>729.79</v>
      </c>
      <c r="I8" s="6"/>
      <c r="J8" s="5" t="s">
        <v>404</v>
      </c>
      <c r="K8" s="5" t="s">
        <v>377</v>
      </c>
      <c r="L8" s="5" t="s">
        <v>378</v>
      </c>
      <c r="M8" s="5" t="s">
        <v>405</v>
      </c>
      <c r="N8" s="5" t="s">
        <v>406</v>
      </c>
      <c r="O8" s="5" t="s">
        <v>407</v>
      </c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379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380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381</v>
      </c>
      <c r="L11" s="7" t="s">
        <v>382</v>
      </c>
      <c r="M11" s="5" t="s">
        <v>408</v>
      </c>
      <c r="N11" s="5" t="s">
        <v>409</v>
      </c>
      <c r="O11" s="5" t="s">
        <v>410</v>
      </c>
      <c r="P11" s="5" t="s">
        <v>411</v>
      </c>
      <c r="Q11" s="5" t="s">
        <v>411</v>
      </c>
      <c r="R11" s="5" t="s">
        <v>411</v>
      </c>
      <c r="S11" s="5" t="s">
        <v>411</v>
      </c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412</v>
      </c>
      <c r="N12" s="5" t="s">
        <v>409</v>
      </c>
      <c r="O12" s="5" t="s">
        <v>413</v>
      </c>
      <c r="P12" s="5" t="s">
        <v>414</v>
      </c>
      <c r="Q12" s="5" t="s">
        <v>414</v>
      </c>
      <c r="R12" s="5" t="s">
        <v>414</v>
      </c>
      <c r="S12" s="5" t="s">
        <v>414</v>
      </c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415</v>
      </c>
      <c r="N13" s="5" t="s">
        <v>416</v>
      </c>
      <c r="O13" s="5" t="s">
        <v>417</v>
      </c>
      <c r="P13" s="5" t="s">
        <v>418</v>
      </c>
      <c r="Q13" s="5" t="s">
        <v>418</v>
      </c>
      <c r="R13" s="5" t="s">
        <v>418</v>
      </c>
      <c r="S13" s="5" t="s">
        <v>418</v>
      </c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 t="s">
        <v>419</v>
      </c>
      <c r="N14" s="5" t="s">
        <v>409</v>
      </c>
      <c r="O14" s="5" t="s">
        <v>420</v>
      </c>
      <c r="P14" s="5" t="s">
        <v>421</v>
      </c>
      <c r="Q14" s="5" t="s">
        <v>421</v>
      </c>
      <c r="R14" s="5" t="s">
        <v>421</v>
      </c>
      <c r="S14" s="5" t="s">
        <v>421</v>
      </c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 t="s">
        <v>422</v>
      </c>
      <c r="N15" s="5" t="s">
        <v>409</v>
      </c>
      <c r="O15" s="5" t="s">
        <v>423</v>
      </c>
      <c r="P15" s="5" t="s">
        <v>411</v>
      </c>
      <c r="Q15" s="5" t="s">
        <v>411</v>
      </c>
      <c r="R15" s="5" t="s">
        <v>411</v>
      </c>
      <c r="S15" s="5" t="s">
        <v>411</v>
      </c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383</v>
      </c>
      <c r="M16" s="5" t="s">
        <v>424</v>
      </c>
      <c r="N16" s="5" t="s">
        <v>409</v>
      </c>
      <c r="O16" s="5" t="s">
        <v>420</v>
      </c>
      <c r="P16" s="5" t="s">
        <v>421</v>
      </c>
      <c r="Q16" s="5" t="s">
        <v>421</v>
      </c>
      <c r="R16" s="5" t="s">
        <v>421</v>
      </c>
      <c r="S16" s="5" t="s">
        <v>421</v>
      </c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425</v>
      </c>
      <c r="N17" s="5" t="s">
        <v>409</v>
      </c>
      <c r="O17" s="5" t="s">
        <v>420</v>
      </c>
      <c r="P17" s="5" t="s">
        <v>421</v>
      </c>
      <c r="Q17" s="5" t="s">
        <v>421</v>
      </c>
      <c r="R17" s="5" t="s">
        <v>421</v>
      </c>
      <c r="S17" s="5" t="s">
        <v>421</v>
      </c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 t="s">
        <v>426</v>
      </c>
      <c r="N18" s="5" t="s">
        <v>409</v>
      </c>
      <c r="O18" s="5" t="s">
        <v>420</v>
      </c>
      <c r="P18" s="5" t="s">
        <v>421</v>
      </c>
      <c r="Q18" s="5" t="s">
        <v>421</v>
      </c>
      <c r="R18" s="5" t="s">
        <v>421</v>
      </c>
      <c r="S18" s="5" t="s">
        <v>421</v>
      </c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427</v>
      </c>
      <c r="N19" s="5" t="s">
        <v>409</v>
      </c>
      <c r="O19" s="5" t="s">
        <v>420</v>
      </c>
      <c r="P19" s="5" t="s">
        <v>421</v>
      </c>
      <c r="Q19" s="5" t="s">
        <v>421</v>
      </c>
      <c r="R19" s="5" t="s">
        <v>421</v>
      </c>
      <c r="S19" s="5" t="s">
        <v>421</v>
      </c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384</v>
      </c>
      <c r="M20" s="5" t="s">
        <v>428</v>
      </c>
      <c r="N20" s="5" t="s">
        <v>409</v>
      </c>
      <c r="O20" s="5" t="s">
        <v>420</v>
      </c>
      <c r="P20" s="5" t="s">
        <v>421</v>
      </c>
      <c r="Q20" s="5" t="s">
        <v>421</v>
      </c>
      <c r="R20" s="5" t="s">
        <v>421</v>
      </c>
      <c r="S20" s="5" t="s">
        <v>421</v>
      </c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385</v>
      </c>
      <c r="L21" s="7" t="s">
        <v>386</v>
      </c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387</v>
      </c>
      <c r="M22" s="5" t="s">
        <v>429</v>
      </c>
      <c r="N22" s="5" t="s">
        <v>406</v>
      </c>
      <c r="O22" s="5" t="s">
        <v>430</v>
      </c>
      <c r="P22" s="5"/>
      <c r="Q22" s="5"/>
      <c r="R22" s="5"/>
      <c r="S22" s="5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 t="s">
        <v>431</v>
      </c>
      <c r="N23" s="5" t="s">
        <v>409</v>
      </c>
      <c r="O23" s="5" t="s">
        <v>432</v>
      </c>
      <c r="P23" s="5" t="s">
        <v>433</v>
      </c>
      <c r="Q23" s="5" t="s">
        <v>433</v>
      </c>
      <c r="R23" s="5" t="s">
        <v>433</v>
      </c>
      <c r="S23" s="5" t="s">
        <v>433</v>
      </c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 t="s">
        <v>434</v>
      </c>
      <c r="N24" s="5" t="s">
        <v>406</v>
      </c>
      <c r="O24" s="5" t="s">
        <v>430</v>
      </c>
      <c r="P24" s="5"/>
      <c r="Q24" s="5"/>
      <c r="R24" s="5"/>
      <c r="S24" s="5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 t="s">
        <v>388</v>
      </c>
      <c r="M25" s="5"/>
      <c r="N25" s="5"/>
      <c r="O25" s="5"/>
      <c r="P25" s="5"/>
      <c r="Q25" s="5"/>
      <c r="R25" s="5"/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 t="s">
        <v>389</v>
      </c>
      <c r="M26" s="5" t="s">
        <v>435</v>
      </c>
      <c r="N26" s="5" t="s">
        <v>406</v>
      </c>
      <c r="O26" s="5" t="s">
        <v>436</v>
      </c>
      <c r="P26" s="5"/>
      <c r="Q26" s="5"/>
      <c r="R26" s="5"/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 t="s">
        <v>390</v>
      </c>
      <c r="L27" s="7" t="s">
        <v>391</v>
      </c>
      <c r="M27" s="5" t="s">
        <v>437</v>
      </c>
      <c r="N27" s="5" t="s">
        <v>416</v>
      </c>
      <c r="O27" s="5" t="s">
        <v>438</v>
      </c>
      <c r="P27" s="5" t="s">
        <v>421</v>
      </c>
      <c r="Q27" s="5" t="s">
        <v>421</v>
      </c>
      <c r="R27" s="5" t="s">
        <v>421</v>
      </c>
      <c r="S27" s="5" t="s">
        <v>421</v>
      </c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黄佳佳</cp:lastModifiedBy>
  <dcterms:created xsi:type="dcterms:W3CDTF">2024-03-12T07:31:00Z</dcterms:created>
  <dcterms:modified xsi:type="dcterms:W3CDTF">2025-05-30T04:12:14Z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0DD4FEFA10014C2B881B6C6BC5FCB42A_13</vt:lpwstr>
  </property>
</Properties>
</file>