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10" yWindow="570" windowWidth="27735" windowHeight="11700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25725"/>
</workbook>
</file>

<file path=xl/calcChain.xml><?xml version="1.0" encoding="utf-8"?>
<calcChain xmlns="http://schemas.openxmlformats.org/spreadsheetml/2006/main">
  <c r="F6" i="16"/>
  <c r="F7" i="13"/>
  <c r="F11" i="12"/>
  <c r="F14"/>
  <c r="S15"/>
  <c r="F15" s="1"/>
  <c r="L13"/>
  <c r="F13" s="1"/>
  <c r="L12"/>
  <c r="F12" s="1"/>
  <c r="L11"/>
  <c r="G10"/>
  <c r="F10" s="1"/>
  <c r="G9"/>
  <c r="F9" s="1"/>
  <c r="G8"/>
  <c r="F8" s="1"/>
  <c r="G7"/>
  <c r="F7" s="1"/>
  <c r="C21" i="10"/>
  <c r="D21"/>
  <c r="E21"/>
  <c r="F7" i="9"/>
  <c r="G6" i="7"/>
  <c r="F22" i="5"/>
  <c r="F23"/>
  <c r="F24"/>
  <c r="F25"/>
  <c r="H39" i="3"/>
  <c r="H36"/>
  <c r="F39"/>
  <c r="B39"/>
  <c r="F36"/>
</calcChain>
</file>

<file path=xl/sharedStrings.xml><?xml version="1.0" encoding="utf-8"?>
<sst xmlns="http://schemas.openxmlformats.org/spreadsheetml/2006/main" count="1168" uniqueCount="379">
  <si>
    <t>2024年部门预算公开表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</si>
  <si>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</si>
  <si>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</si>
  <si>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</si>
  <si>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</si>
  <si>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</si>
  <si>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</si>
  <si>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</si>
  <si>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</si>
  <si>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</si>
  <si>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</si>
  <si>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</si>
  <si>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</si>
  <si>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</si>
  <si>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</si>
  <si>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</si>
  <si>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</si>
  <si>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</si>
  <si>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</si>
  <si>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</si>
  <si>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</si>
  <si>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</si>
  <si>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</si>
  <si>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</si>
  <si>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</si>
  <si>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</si>
  <si>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</si>
  <si>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</si>
  <si>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</si>
  <si>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</si>
  <si>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</si>
  <si>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</si>
  <si>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</si>
  <si>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</si>
  <si>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</si>
  <si>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</si>
  <si>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</si>
  <si>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</si>
  <si>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</si>
  <si>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</si>
  <si>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</si>
  <si>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</si>
  <si>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</si>
  <si>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</si>
  <si>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</si>
  <si>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</si>
  <si>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</si>
  <si>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</si>
  <si>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</si>
  <si>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</si>
  <si>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</si>
  <si>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</si>
  <si>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</si>
  <si>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</si>
  <si>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</si>
  <si>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</si>
  <si>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</si>
  <si>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</si>
  <si>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</si>
  <si>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</si>
  <si>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</si>
  <si>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</si>
  <si>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</si>
  <si>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</si>
  <si>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</si>
  <si>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</si>
  <si>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</si>
  <si>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</si>
  <si>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</si>
  <si>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</si>
  <si>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</si>
  <si>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</si>
  <si>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</si>
  <si>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</si>
  <si>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</si>
  <si>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</si>
  <si>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</si>
  <si>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</si>
  <si>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</si>
  <si>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</si>
  <si>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</si>
  <si>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</si>
  <si>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</si>
  <si>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</si>
  <si>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</si>
  <si>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</si>
  <si>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</si>
  <si>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</si>
  <si>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</si>
  <si>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</si>
  <si>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</si>
  <si>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</si>
  <si>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</si>
  <si>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</si>
  <si>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</si>
  <si>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</si>
  <si>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</si>
  <si>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</si>
  <si>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</si>
  <si>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</si>
  <si>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</si>
  <si>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</si>
  <si>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</si>
  <si>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</si>
  <si>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</si>
  <si>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</si>
  <si>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</si>
  <si>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</si>
  <si>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</si>
  <si>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</si>
  <si>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</si>
  <si>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</si>
  <si>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</si>
  <si>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</si>
  <si>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</si>
  <si>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</si>
  <si>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</si>
  <si>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</si>
  <si>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</si>
  <si>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</si>
  <si>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</si>
  <si>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</si>
  <si>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</si>
  <si>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</si>
  <si>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</si>
  <si>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</si>
  <si>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</si>
  <si>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</si>
  <si>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</si>
  <si>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</si>
  <si>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</si>
  <si>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</si>
  <si>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</si>
  <si>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</si>
  <si>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</si>
  <si>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</si>
  <si>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</si>
  <si>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</si>
  <si>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</si>
  <si>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</si>
  <si>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</si>
  <si>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</si>
  <si>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</si>
  <si>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</si>
  <si>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</si>
  <si>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</si>
  <si>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</si>
  <si>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</si>
  <si>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</si>
  <si>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</si>
  <si>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</si>
  <si>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</si>
  <si>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</si>
  <si>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</si>
  <si>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</si>
  <si>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</si>
  <si>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</si>
  <si>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</si>
  <si>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</si>
  <si>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</si>
  <si>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</si>
  <si>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</si>
  <si>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</si>
  <si>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</si>
  <si>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</si>
  <si>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</si>
  <si>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</si>
  <si>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</si>
  <si>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</si>
  <si>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</si>
  <si>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</si>
  <si>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</si>
  <si>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</si>
  <si>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</si>
  <si>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</si>
  <si>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</si>
  <si>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</si>
  <si>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</si>
  <si>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</si>
  <si>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</si>
  <si>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</si>
  <si>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</si>
  <si>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</si>
  <si>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</si>
  <si>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</si>
  <si>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</si>
  <si>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</si>
  <si>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</si>
  <si>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</si>
  <si>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</si>
  <si>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</si>
  <si>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</si>
  <si>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</si>
  <si>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</si>
  <si>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</si>
  <si>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</si>
  <si>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</si>
  <si>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</si>
  <si>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</si>
  <si>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</si>
  <si>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</si>
  <si>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</si>
  <si>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</si>
  <si>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</si>
  <si>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</si>
  <si>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</si>
  <si>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</si>
  <si>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</si>
  <si>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</si>
  <si>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</si>
  <si>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</si>
  <si>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</si>
  <si>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</si>
  <si>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</si>
  <si>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</si>
  <si>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</si>
  <si>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</si>
  <si>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</si>
  <si>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</si>
  <si>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</si>
  <si>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</si>
  <si>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</si>
  <si>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</si>
  <si>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</si>
  <si>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</si>
  <si>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</si>
  <si>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</si>
  <si>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</si>
  <si>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</si>
  <si>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</si>
  <si>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</si>
  <si>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</si>
  <si>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</si>
  <si>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</si>
  <si>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</si>
  <si>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</si>
  <si>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</si>
  <si>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</si>
  <si>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</si>
  <si>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</si>
  <si>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</si>
  <si>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</si>
  <si>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</si>
  <si>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</si>
  <si>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</si>
  <si>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</si>
  <si>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</si>
  <si>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</si>
  <si>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</si>
  <si>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</si>
  <si>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</si>
  <si>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</si>
  <si>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</si>
  <si>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</si>
  <si>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</si>
  <si>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</si>
  <si>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</si>
  <si>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</si>
  <si>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</si>
  <si>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</si>
  <si>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</si>
  <si>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</si>
  <si>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</si>
  <si>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</si>
  <si>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</si>
  <si>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</si>
  <si>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</si>
  <si>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</si>
  <si>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</si>
  <si>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</si>
  <si>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</si>
  <si>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</si>
  <si>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</si>
  <si>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</si>
  <si>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</si>
  <si>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</si>
  <si>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</si>
  <si>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</si>
  <si>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</si>
  <si>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</si>
  <si>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</si>
  <si>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</si>
  <si>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</si>
  <si>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</si>
  <si>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</si>
  <si>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</si>
  <si>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</si>
  <si>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</si>
  <si>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</si>
  <si>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</si>
  <si>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</si>
  <si>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</si>
  <si>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</si>
  <si>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</si>
  <si>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</si>
  <si>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</si>
  <si>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</si>
  <si>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</si>
  <si>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</si>
  <si>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</si>
  <si>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</si>
  <si>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</si>
  <si>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</si>
  <si>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</si>
  <si>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</si>
  <si>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</si>
  <si>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</si>
  <si>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</si>
  <si>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</si>
  <si>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</si>
  <si>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</si>
  <si>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</si>
  <si>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</si>
  <si>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</si>
  <si>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</si>
  <si>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</si>
  <si>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</si>
  <si>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</si>
  <si>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</si>
  <si>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</si>
  <si>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</si>
  <si>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</si>
  <si>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</si>
  <si>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</si>
  <si>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</si>
  <si>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</si>
  <si>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</si>
  <si>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</si>
  <si>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</si>
  <si>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</si>
  <si>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</si>
  <si>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</si>
  <si>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</si>
  <si>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</si>
  <si>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</si>
  <si>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</si>
  <si>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</si>
  <si>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</si>
  <si>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</si>
  <si>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</si>
  <si>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</si>
  <si>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</si>
  <si>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</si>
  <si>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</si>
  <si>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</si>
  <si>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</si>
  <si>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</si>
  <si>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</si>
  <si>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</si>
  <si>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</si>
  <si>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</si>
  <si>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</si>
  <si>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</si>
  <si>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</si>
  <si>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祁东县医疗保障局</t>
    <phoneticPr fontId="14" type="noConversion"/>
  </si>
  <si>
    <t>201</t>
  </si>
  <si>
    <t>03</t>
  </si>
  <si>
    <t>01</t>
  </si>
  <si>
    <t>行政运行</t>
  </si>
  <si>
    <t>208</t>
  </si>
  <si>
    <t>05</t>
  </si>
  <si>
    <t>机关事业单位基本养老保险缴费支出</t>
  </si>
  <si>
    <t>210</t>
  </si>
  <si>
    <t>11</t>
  </si>
  <si>
    <t>行政单位医疗</t>
  </si>
  <si>
    <t>221</t>
  </si>
  <si>
    <t>02</t>
  </si>
  <si>
    <t>04</t>
  </si>
  <si>
    <t>疾病预防控制机构</t>
  </si>
  <si>
    <t>无</t>
    <phoneticPr fontId="14" type="noConversion"/>
  </si>
  <si>
    <t>无</t>
    <phoneticPr fontId="14" type="noConversion"/>
  </si>
  <si>
    <t>其他商品和服务支出</t>
    <phoneticPr fontId="14" type="noConversion"/>
  </si>
  <si>
    <t>按目标要求及时完成</t>
    <phoneticPr fontId="14" type="noConversion"/>
  </si>
  <si>
    <t>好</t>
    <phoneticPr fontId="14" type="noConversion"/>
  </si>
  <si>
    <t>按时完成</t>
    <phoneticPr fontId="14" type="noConversion"/>
  </si>
  <si>
    <t>全部完成</t>
    <phoneticPr fontId="14" type="noConversion"/>
  </si>
  <si>
    <t>非常满意</t>
    <phoneticPr fontId="14" type="noConversion"/>
  </si>
  <si>
    <t>祁东县医疗保障局</t>
    <phoneticPr fontId="14" type="noConversion"/>
  </si>
  <si>
    <t>按预定目标及时完成,取得了较好的效益.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</si>
</sst>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#0.00"/>
  </numFmts>
  <fonts count="18">
    <font>
      <sz val="11"/>
      <color indexed="8"/>
      <name val="宋体"/>
      <family val="2"/>
      <charset val="1"/>
      <scheme val="minor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b/>
      <sz val="10"/>
      <name val="SimSun"/>
      <charset val="134"/>
    </font>
    <font>
      <sz val="10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15" fillId="0" borderId="1"/>
  </cellStyleXfs>
  <cellXfs count="77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176" fontId="8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0" fillId="0" borderId="0" xfId="0" applyNumberFormat="1">
      <alignment vertical="center"/>
    </xf>
    <xf numFmtId="0" fontId="7" fillId="0" borderId="5" xfId="0" applyFont="1" applyBorder="1" applyAlignment="1">
      <alignment horizontal="center" vertical="center" wrapText="1"/>
    </xf>
    <xf numFmtId="49" fontId="17" fillId="0" borderId="4" xfId="1" applyNumberFormat="1" applyFont="1" applyFill="1" applyBorder="1" applyAlignment="1">
      <alignment vertical="center" wrapText="1"/>
    </xf>
    <xf numFmtId="0" fontId="17" fillId="0" borderId="4" xfId="1" applyFont="1" applyFill="1" applyBorder="1" applyAlignment="1">
      <alignment vertical="center" wrapText="1"/>
    </xf>
    <xf numFmtId="0" fontId="17" fillId="0" borderId="4" xfId="1" applyNumberFormat="1" applyFont="1" applyFill="1" applyBorder="1" applyAlignment="1">
      <alignment horizontal="right" vertical="center" shrinkToFit="1"/>
    </xf>
    <xf numFmtId="0" fontId="0" fillId="0" borderId="4" xfId="0" applyBorder="1">
      <alignment vertical="center"/>
    </xf>
    <xf numFmtId="0" fontId="11" fillId="2" borderId="4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6" fillId="0" borderId="3" xfId="1" applyNumberFormat="1" applyFont="1" applyFill="1" applyBorder="1" applyAlignment="1">
      <alignment horizontal="right" vertical="center" shrinkToFit="1"/>
    </xf>
    <xf numFmtId="49" fontId="17" fillId="0" borderId="3" xfId="1" applyNumberFormat="1" applyFont="1" applyFill="1" applyBorder="1" applyAlignment="1">
      <alignment vertical="center" wrapText="1"/>
    </xf>
    <xf numFmtId="0" fontId="17" fillId="0" borderId="3" xfId="1" applyFont="1" applyFill="1" applyBorder="1" applyAlignment="1">
      <alignment vertical="center" wrapText="1"/>
    </xf>
    <xf numFmtId="0" fontId="17" fillId="0" borderId="3" xfId="1" applyNumberFormat="1" applyFont="1" applyFill="1" applyBorder="1" applyAlignment="1">
      <alignment horizontal="right" vertical="center" shrinkToFit="1"/>
    </xf>
    <xf numFmtId="0" fontId="17" fillId="0" borderId="1" xfId="1" applyFont="1" applyFill="1" applyBorder="1" applyAlignment="1">
      <alignment vertical="center" wrapText="1"/>
    </xf>
    <xf numFmtId="49" fontId="17" fillId="0" borderId="1" xfId="1" applyNumberFormat="1" applyFont="1" applyFill="1" applyBorder="1" applyAlignment="1">
      <alignment vertical="center" wrapText="1"/>
    </xf>
    <xf numFmtId="0" fontId="17" fillId="0" borderId="1" xfId="1" applyNumberFormat="1" applyFont="1" applyFill="1" applyBorder="1" applyAlignment="1">
      <alignment horizontal="right" vertical="center" shrinkToFit="1"/>
    </xf>
    <xf numFmtId="49" fontId="17" fillId="0" borderId="3" xfId="1" applyNumberFormat="1" applyFont="1" applyFill="1" applyBorder="1" applyAlignment="1">
      <alignment vertical="center" wrapText="1"/>
    </xf>
    <xf numFmtId="0" fontId="17" fillId="0" borderId="3" xfId="1" applyFont="1" applyFill="1" applyBorder="1" applyAlignment="1">
      <alignment vertical="center" wrapText="1"/>
    </xf>
    <xf numFmtId="0" fontId="17" fillId="0" borderId="3" xfId="1" applyNumberFormat="1" applyFont="1" applyFill="1" applyBorder="1" applyAlignment="1">
      <alignment horizontal="right" vertical="center" shrinkToFit="1"/>
    </xf>
    <xf numFmtId="4" fontId="9" fillId="0" borderId="1" xfId="0" applyNumberFormat="1" applyFont="1" applyBorder="1" applyAlignment="1">
      <alignment horizontal="right" vertical="center" wrapText="1"/>
    </xf>
    <xf numFmtId="9" fontId="9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E5" sqref="E5:H5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57">
        <v>305001</v>
      </c>
      <c r="F4" s="57"/>
      <c r="G4" s="57"/>
      <c r="H4" s="57"/>
      <c r="I4" s="4"/>
    </row>
    <row r="5" spans="1:9" ht="54.4" customHeight="1">
      <c r="A5" s="2"/>
      <c r="B5" s="3"/>
      <c r="C5" s="4"/>
      <c r="D5" s="2" t="s">
        <v>2</v>
      </c>
      <c r="E5" s="57" t="s">
        <v>354</v>
      </c>
      <c r="F5" s="57"/>
      <c r="G5" s="57"/>
      <c r="H5" s="57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pane ySplit="5" topLeftCell="A6" activePane="bottomLeft" state="frozen"/>
      <selection pane="bottomLeft" activeCell="B20" sqref="B20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4"/>
      <c r="B1" s="4"/>
      <c r="C1" s="4"/>
      <c r="D1" s="4"/>
      <c r="E1" s="8" t="s">
        <v>207</v>
      </c>
    </row>
    <row r="2" spans="1:5" ht="40.5" customHeight="1">
      <c r="A2" s="65" t="s">
        <v>12</v>
      </c>
      <c r="B2" s="65"/>
      <c r="C2" s="65"/>
      <c r="D2" s="65"/>
      <c r="E2" s="65"/>
    </row>
    <row r="3" spans="1:5" ht="20.65" customHeight="1">
      <c r="A3" s="70"/>
      <c r="B3" s="70"/>
      <c r="C3" s="70"/>
      <c r="D3" s="70"/>
      <c r="E3" s="29" t="s">
        <v>208</v>
      </c>
    </row>
    <row r="4" spans="1:5" ht="38.85" customHeight="1">
      <c r="A4" s="63" t="s">
        <v>209</v>
      </c>
      <c r="B4" s="63"/>
      <c r="C4" s="63" t="s">
        <v>210</v>
      </c>
      <c r="D4" s="63"/>
      <c r="E4" s="63"/>
    </row>
    <row r="5" spans="1:5" ht="22.9" customHeight="1">
      <c r="A5" s="10" t="s">
        <v>211</v>
      </c>
      <c r="B5" s="10" t="s">
        <v>154</v>
      </c>
      <c r="C5" s="10" t="s">
        <v>133</v>
      </c>
      <c r="D5" s="10" t="s">
        <v>204</v>
      </c>
      <c r="E5" s="10" t="s">
        <v>205</v>
      </c>
    </row>
    <row r="6" spans="1:5" ht="22.9" customHeight="1">
      <c r="A6" s="10">
        <v>2010301</v>
      </c>
      <c r="B6" s="52" t="s">
        <v>222</v>
      </c>
      <c r="C6" s="53">
        <v>96.513599999999997</v>
      </c>
      <c r="D6" s="53">
        <v>96.513599999999997</v>
      </c>
      <c r="E6" s="10"/>
    </row>
    <row r="7" spans="1:5" ht="22.9" customHeight="1">
      <c r="A7" s="10">
        <v>2010301</v>
      </c>
      <c r="B7" s="52" t="s">
        <v>223</v>
      </c>
      <c r="C7" s="53">
        <v>26.031600000000001</v>
      </c>
      <c r="D7" s="53">
        <v>26.031600000000001</v>
      </c>
      <c r="E7" s="10"/>
    </row>
    <row r="8" spans="1:5" ht="22.9" customHeight="1">
      <c r="A8" s="10">
        <v>2010301</v>
      </c>
      <c r="B8" s="52" t="s">
        <v>224</v>
      </c>
      <c r="C8" s="53">
        <v>8.0427999999999997</v>
      </c>
      <c r="D8" s="53">
        <v>8.0427999999999997</v>
      </c>
      <c r="E8" s="10"/>
    </row>
    <row r="9" spans="1:5" ht="22.9" customHeight="1">
      <c r="A9" s="10">
        <v>2010301</v>
      </c>
      <c r="B9" s="52" t="s">
        <v>225</v>
      </c>
      <c r="C9" s="53">
        <v>27.3384</v>
      </c>
      <c r="D9" s="53">
        <v>27.3384</v>
      </c>
      <c r="E9" s="10"/>
    </row>
    <row r="10" spans="1:5" ht="22.9" customHeight="1">
      <c r="A10" s="10">
        <v>2080505</v>
      </c>
      <c r="B10" s="52" t="s">
        <v>226</v>
      </c>
      <c r="C10" s="53">
        <v>25.2682</v>
      </c>
      <c r="D10" s="53">
        <v>25.2682</v>
      </c>
      <c r="E10" s="10"/>
    </row>
    <row r="11" spans="1:5" ht="22.9" customHeight="1">
      <c r="A11" s="10">
        <v>2101101</v>
      </c>
      <c r="B11" s="52" t="s">
        <v>228</v>
      </c>
      <c r="C11" s="53">
        <v>12.006</v>
      </c>
      <c r="D11" s="53">
        <v>12.006</v>
      </c>
      <c r="E11" s="10"/>
    </row>
    <row r="12" spans="1:5" ht="22.9" customHeight="1">
      <c r="A12" s="10">
        <v>2010301</v>
      </c>
      <c r="B12" s="52" t="s">
        <v>230</v>
      </c>
      <c r="C12" s="53">
        <v>1.0106999999999999</v>
      </c>
      <c r="D12" s="53">
        <v>1.0106999999999999</v>
      </c>
      <c r="E12" s="10"/>
    </row>
    <row r="13" spans="1:5" ht="22.9" customHeight="1">
      <c r="A13" s="10">
        <v>2210201</v>
      </c>
      <c r="B13" s="52" t="s">
        <v>215</v>
      </c>
      <c r="C13" s="53">
        <v>18.9512</v>
      </c>
      <c r="D13" s="53">
        <v>18.9512</v>
      </c>
      <c r="E13" s="10"/>
    </row>
    <row r="14" spans="1:5" ht="22.9" customHeight="1">
      <c r="A14" s="10">
        <v>2010301</v>
      </c>
      <c r="B14" s="52" t="s">
        <v>216</v>
      </c>
      <c r="C14" s="53">
        <v>3.7471000000000001</v>
      </c>
      <c r="D14" s="53">
        <v>3.7471000000000001</v>
      </c>
      <c r="E14" s="10"/>
    </row>
    <row r="15" spans="1:5" ht="22.9" customHeight="1">
      <c r="A15" s="10">
        <v>2010301</v>
      </c>
      <c r="B15" s="52" t="s">
        <v>264</v>
      </c>
      <c r="C15" s="53">
        <v>30</v>
      </c>
      <c r="D15" s="10"/>
      <c r="E15" s="53">
        <v>30</v>
      </c>
    </row>
    <row r="16" spans="1:5" ht="22.9" customHeight="1">
      <c r="A16" s="10">
        <v>2010301</v>
      </c>
      <c r="B16" s="52" t="s">
        <v>265</v>
      </c>
      <c r="C16" s="53">
        <v>12</v>
      </c>
      <c r="D16" s="10"/>
      <c r="E16" s="53">
        <v>12</v>
      </c>
    </row>
    <row r="17" spans="1:5" ht="22.9" customHeight="1">
      <c r="A17" s="10">
        <v>2010301</v>
      </c>
      <c r="B17" s="52" t="s">
        <v>273</v>
      </c>
      <c r="C17" s="53">
        <v>9.5</v>
      </c>
      <c r="D17" s="10"/>
      <c r="E17" s="53">
        <v>9.5</v>
      </c>
    </row>
    <row r="18" spans="1:5" ht="22.9" customHeight="1">
      <c r="A18" s="10">
        <v>2010301</v>
      </c>
      <c r="B18" s="52" t="s">
        <v>279</v>
      </c>
      <c r="C18" s="53">
        <v>6</v>
      </c>
      <c r="D18" s="10"/>
      <c r="E18" s="53">
        <v>6</v>
      </c>
    </row>
    <row r="19" spans="1:5" ht="22.9" customHeight="1">
      <c r="A19" s="10">
        <v>2010301</v>
      </c>
      <c r="B19" s="52" t="s">
        <v>281</v>
      </c>
      <c r="C19" s="53">
        <v>9.0960000000000001</v>
      </c>
      <c r="D19" s="10"/>
      <c r="E19" s="53">
        <v>9.0960000000000001</v>
      </c>
    </row>
    <row r="20" spans="1:5" ht="22.9" customHeight="1">
      <c r="A20" s="10">
        <v>2010301</v>
      </c>
      <c r="B20" s="52" t="s">
        <v>239</v>
      </c>
      <c r="C20" s="31">
        <v>0.54</v>
      </c>
      <c r="D20" s="31">
        <v>0.54</v>
      </c>
      <c r="E20" s="10"/>
    </row>
    <row r="21" spans="1:5" ht="22.9" customHeight="1">
      <c r="A21" s="66" t="s">
        <v>133</v>
      </c>
      <c r="B21" s="66"/>
      <c r="C21" s="30">
        <f>SUM(C6:C20)</f>
        <v>286.04559999999998</v>
      </c>
      <c r="D21" s="30">
        <f>SUM(D6:D20)</f>
        <v>219.44959999999998</v>
      </c>
      <c r="E21" s="30">
        <f>SUM(E6:E20)</f>
        <v>66.596000000000004</v>
      </c>
    </row>
    <row r="22" spans="1:5" ht="16.350000000000001" customHeight="1">
      <c r="A22" s="69" t="s">
        <v>206</v>
      </c>
      <c r="B22" s="69"/>
      <c r="C22" s="28"/>
      <c r="D22" s="28"/>
      <c r="E22" s="28"/>
    </row>
  </sheetData>
  <mergeCells count="6">
    <mergeCell ref="A22:B22"/>
    <mergeCell ref="A2:E2"/>
    <mergeCell ref="A3:D3"/>
    <mergeCell ref="A4:B4"/>
    <mergeCell ref="C4:E4"/>
    <mergeCell ref="A21:B21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K15" sqref="K15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</cols>
  <sheetData>
    <row r="1" spans="1:14" ht="16.350000000000001" customHeight="1">
      <c r="A1" s="4"/>
      <c r="M1" s="64" t="s">
        <v>212</v>
      </c>
      <c r="N1" s="64"/>
    </row>
    <row r="2" spans="1:14" ht="44.85" customHeight="1">
      <c r="A2" s="65" t="s">
        <v>13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20.6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2" t="s">
        <v>29</v>
      </c>
      <c r="N3" s="62"/>
    </row>
    <row r="4" spans="1:14" ht="42.2" customHeight="1">
      <c r="A4" s="63" t="s">
        <v>152</v>
      </c>
      <c r="B4" s="63"/>
      <c r="C4" s="63"/>
      <c r="D4" s="63" t="s">
        <v>164</v>
      </c>
      <c r="E4" s="63" t="s">
        <v>165</v>
      </c>
      <c r="F4" s="63" t="s">
        <v>182</v>
      </c>
      <c r="G4" s="63" t="s">
        <v>167</v>
      </c>
      <c r="H4" s="63"/>
      <c r="I4" s="63"/>
      <c r="J4" s="63"/>
      <c r="K4" s="63"/>
      <c r="L4" s="63" t="s">
        <v>171</v>
      </c>
      <c r="M4" s="63"/>
      <c r="N4" s="63"/>
    </row>
    <row r="5" spans="1:14" ht="39.6" customHeight="1">
      <c r="A5" s="10" t="s">
        <v>160</v>
      </c>
      <c r="B5" s="10" t="s">
        <v>161</v>
      </c>
      <c r="C5" s="10" t="s">
        <v>162</v>
      </c>
      <c r="D5" s="63"/>
      <c r="E5" s="63"/>
      <c r="F5" s="63"/>
      <c r="G5" s="10" t="s">
        <v>133</v>
      </c>
      <c r="H5" s="10" t="s">
        <v>213</v>
      </c>
      <c r="I5" s="10" t="s">
        <v>214</v>
      </c>
      <c r="J5" s="10" t="s">
        <v>215</v>
      </c>
      <c r="K5" s="10" t="s">
        <v>216</v>
      </c>
      <c r="L5" s="10" t="s">
        <v>133</v>
      </c>
      <c r="M5" s="10" t="s">
        <v>183</v>
      </c>
      <c r="N5" s="10" t="s">
        <v>217</v>
      </c>
    </row>
    <row r="6" spans="1:14" ht="22.9" customHeight="1">
      <c r="A6" s="11"/>
      <c r="B6" s="11"/>
      <c r="C6" s="11"/>
      <c r="D6" s="11"/>
      <c r="E6" s="11" t="s">
        <v>133</v>
      </c>
      <c r="F6" s="17">
        <v>218.91</v>
      </c>
      <c r="G6" s="17"/>
      <c r="H6" s="17"/>
      <c r="I6" s="17"/>
      <c r="J6" s="17"/>
      <c r="K6" s="17"/>
      <c r="L6" s="17"/>
      <c r="M6" s="17"/>
      <c r="N6" s="17"/>
    </row>
    <row r="7" spans="1:14" ht="22.9" customHeight="1">
      <c r="A7" s="51" t="s">
        <v>355</v>
      </c>
      <c r="B7" s="51" t="s">
        <v>356</v>
      </c>
      <c r="C7" s="51" t="s">
        <v>357</v>
      </c>
      <c r="D7" s="11">
        <v>2010301</v>
      </c>
      <c r="E7" s="52" t="s">
        <v>222</v>
      </c>
      <c r="F7" s="53">
        <v>96.513599999999997</v>
      </c>
      <c r="G7" s="17"/>
      <c r="H7" s="53">
        <v>96.513599999999997</v>
      </c>
      <c r="I7" s="17"/>
      <c r="J7" s="17"/>
      <c r="K7" s="17"/>
      <c r="L7" s="17"/>
      <c r="M7" s="17"/>
      <c r="N7" s="17"/>
    </row>
    <row r="8" spans="1:14" ht="22.9" customHeight="1">
      <c r="A8" s="51" t="s">
        <v>355</v>
      </c>
      <c r="B8" s="51" t="s">
        <v>356</v>
      </c>
      <c r="C8" s="51" t="s">
        <v>357</v>
      </c>
      <c r="D8" s="11">
        <v>2010301</v>
      </c>
      <c r="E8" s="52" t="s">
        <v>223</v>
      </c>
      <c r="F8" s="53">
        <v>26.031600000000001</v>
      </c>
      <c r="G8" s="17"/>
      <c r="H8" s="53">
        <v>26.031600000000001</v>
      </c>
      <c r="I8" s="17"/>
      <c r="J8" s="17"/>
      <c r="K8" s="17"/>
      <c r="L8" s="17"/>
      <c r="M8" s="17"/>
      <c r="N8" s="17"/>
    </row>
    <row r="9" spans="1:14" ht="22.9" customHeight="1">
      <c r="A9" s="51" t="s">
        <v>355</v>
      </c>
      <c r="B9" s="51" t="s">
        <v>356</v>
      </c>
      <c r="C9" s="51" t="s">
        <v>357</v>
      </c>
      <c r="D9" s="11">
        <v>2010301</v>
      </c>
      <c r="E9" s="52" t="s">
        <v>224</v>
      </c>
      <c r="F9" s="53">
        <v>8.0427999999999997</v>
      </c>
      <c r="G9" s="17"/>
      <c r="H9" s="53">
        <v>8.0427999999999997</v>
      </c>
      <c r="I9" s="17"/>
      <c r="J9" s="17"/>
      <c r="K9" s="17"/>
      <c r="L9" s="17"/>
      <c r="M9" s="17"/>
      <c r="N9" s="17"/>
    </row>
    <row r="10" spans="1:14" ht="22.9" customHeight="1">
      <c r="A10" s="51" t="s">
        <v>355</v>
      </c>
      <c r="B10" s="51" t="s">
        <v>356</v>
      </c>
      <c r="C10" s="51" t="s">
        <v>357</v>
      </c>
      <c r="D10" s="11">
        <v>2010301</v>
      </c>
      <c r="E10" s="52" t="s">
        <v>225</v>
      </c>
      <c r="F10" s="53">
        <v>27.3384</v>
      </c>
      <c r="G10" s="17"/>
      <c r="H10" s="53">
        <v>27.3384</v>
      </c>
      <c r="I10" s="17"/>
      <c r="J10" s="17"/>
      <c r="K10" s="17"/>
      <c r="L10" s="17"/>
      <c r="M10" s="17"/>
      <c r="N10" s="17"/>
    </row>
    <row r="11" spans="1:14" ht="22.9" customHeight="1">
      <c r="A11" s="51" t="s">
        <v>359</v>
      </c>
      <c r="B11" s="51" t="s">
        <v>360</v>
      </c>
      <c r="C11" s="51" t="s">
        <v>360</v>
      </c>
      <c r="D11" s="11">
        <v>2080505</v>
      </c>
      <c r="E11" s="52" t="s">
        <v>226</v>
      </c>
      <c r="F11" s="53">
        <v>25.2682</v>
      </c>
      <c r="G11" s="17"/>
      <c r="H11" s="53">
        <v>25.2682</v>
      </c>
      <c r="I11" s="17"/>
      <c r="J11" s="17"/>
      <c r="K11" s="17"/>
      <c r="L11" s="17"/>
      <c r="M11" s="17"/>
      <c r="N11" s="17"/>
    </row>
    <row r="12" spans="1:14" ht="22.9" customHeight="1">
      <c r="A12" s="51" t="s">
        <v>362</v>
      </c>
      <c r="B12" s="51" t="s">
        <v>363</v>
      </c>
      <c r="C12" s="51" t="s">
        <v>357</v>
      </c>
      <c r="D12" s="11">
        <v>2101101</v>
      </c>
      <c r="E12" s="52" t="s">
        <v>228</v>
      </c>
      <c r="F12" s="53">
        <v>12.006</v>
      </c>
      <c r="G12" s="17"/>
      <c r="H12" s="17"/>
      <c r="I12" s="53">
        <v>12.006</v>
      </c>
      <c r="J12" s="17"/>
      <c r="K12" s="17"/>
      <c r="L12" s="17"/>
      <c r="M12" s="17"/>
      <c r="N12" s="17"/>
    </row>
    <row r="13" spans="1:14" ht="22.9" customHeight="1">
      <c r="A13" s="51" t="s">
        <v>355</v>
      </c>
      <c r="B13" s="51" t="s">
        <v>356</v>
      </c>
      <c r="C13" s="51" t="s">
        <v>357</v>
      </c>
      <c r="D13" s="11">
        <v>2010301</v>
      </c>
      <c r="E13" s="52" t="s">
        <v>230</v>
      </c>
      <c r="F13" s="53">
        <v>1.0106999999999999</v>
      </c>
      <c r="G13" s="17"/>
      <c r="H13" s="17"/>
      <c r="I13" s="53">
        <v>1.0106999999999999</v>
      </c>
      <c r="J13" s="17"/>
      <c r="K13" s="17"/>
      <c r="L13" s="17"/>
      <c r="M13" s="17"/>
      <c r="N13" s="17"/>
    </row>
    <row r="14" spans="1:14" ht="22.9" customHeight="1">
      <c r="A14" s="51" t="s">
        <v>365</v>
      </c>
      <c r="B14" s="51" t="s">
        <v>366</v>
      </c>
      <c r="C14" s="51" t="s">
        <v>357</v>
      </c>
      <c r="D14" s="11">
        <v>2210201</v>
      </c>
      <c r="E14" s="52" t="s">
        <v>215</v>
      </c>
      <c r="F14" s="53">
        <v>18.9512</v>
      </c>
      <c r="G14" s="17"/>
      <c r="H14" s="17"/>
      <c r="I14" s="17"/>
      <c r="J14" s="53">
        <v>18.9512</v>
      </c>
      <c r="K14" s="17"/>
      <c r="L14" s="17"/>
      <c r="M14" s="17"/>
      <c r="N14" s="17"/>
    </row>
    <row r="15" spans="1:14" ht="22.9" customHeight="1">
      <c r="A15" s="51" t="s">
        <v>355</v>
      </c>
      <c r="B15" s="51" t="s">
        <v>356</v>
      </c>
      <c r="C15" s="51" t="s">
        <v>357</v>
      </c>
      <c r="D15" s="11">
        <v>2010301</v>
      </c>
      <c r="E15" s="52" t="s">
        <v>216</v>
      </c>
      <c r="F15" s="53">
        <v>3.7471000000000001</v>
      </c>
      <c r="G15" s="17"/>
      <c r="H15" s="17"/>
      <c r="I15" s="17"/>
      <c r="J15" s="17"/>
      <c r="K15" s="53">
        <v>3.7471000000000001</v>
      </c>
      <c r="L15" s="17"/>
      <c r="M15" s="17"/>
      <c r="N15" s="17"/>
    </row>
    <row r="16" spans="1:14" ht="22.9" customHeight="1">
      <c r="A16" s="24"/>
      <c r="B16" s="24"/>
      <c r="C16" s="24"/>
      <c r="D16" s="25"/>
      <c r="E16" s="13"/>
      <c r="F16" s="15"/>
      <c r="G16" s="12"/>
      <c r="H16" s="14"/>
      <c r="I16" s="14"/>
      <c r="J16" s="14"/>
      <c r="K16" s="14"/>
      <c r="L16" s="12"/>
      <c r="M16" s="14"/>
      <c r="N16" s="14"/>
    </row>
    <row r="17" spans="1:5" ht="16.350000000000001" customHeight="1">
      <c r="A17" s="69" t="s">
        <v>206</v>
      </c>
      <c r="B17" s="69"/>
      <c r="C17" s="69"/>
      <c r="D17" s="69"/>
      <c r="E17" s="69"/>
    </row>
  </sheetData>
  <mergeCells count="11">
    <mergeCell ref="A17:E17"/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17"/>
  <sheetViews>
    <sheetView workbookViewId="0">
      <selection activeCell="N21" sqref="N21"/>
    </sheetView>
  </sheetViews>
  <sheetFormatPr defaultColWidth="10" defaultRowHeight="13.5"/>
  <cols>
    <col min="1" max="1" width="4.25" customWidth="1"/>
    <col min="2" max="2" width="4.5" customWidth="1"/>
    <col min="3" max="3" width="4.625" customWidth="1"/>
    <col min="4" max="4" width="8" customWidth="1"/>
    <col min="5" max="5" width="20.125" customWidth="1"/>
    <col min="6" max="6" width="14" customWidth="1"/>
    <col min="7" max="12" width="7.75" customWidth="1"/>
    <col min="13" max="13" width="8.25" customWidth="1"/>
    <col min="14" max="22" width="7.75" customWidth="1"/>
    <col min="23" max="23" width="9.75" customWidth="1"/>
  </cols>
  <sheetData>
    <row r="1" spans="1:22" ht="16.350000000000001" customHeight="1">
      <c r="A1" s="4"/>
      <c r="U1" s="64" t="s">
        <v>218</v>
      </c>
      <c r="V1" s="64"/>
    </row>
    <row r="2" spans="1:22" ht="50.1" customHeight="1">
      <c r="A2" s="58" t="s">
        <v>14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2" ht="24.2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 t="s">
        <v>29</v>
      </c>
      <c r="V3" s="62"/>
    </row>
    <row r="4" spans="1:22" ht="26.65" customHeight="1">
      <c r="A4" s="63" t="s">
        <v>152</v>
      </c>
      <c r="B4" s="63"/>
      <c r="C4" s="63"/>
      <c r="D4" s="63" t="s">
        <v>164</v>
      </c>
      <c r="E4" s="63" t="s">
        <v>165</v>
      </c>
      <c r="F4" s="63" t="s">
        <v>182</v>
      </c>
      <c r="G4" s="63" t="s">
        <v>219</v>
      </c>
      <c r="H4" s="63"/>
      <c r="I4" s="63"/>
      <c r="J4" s="63"/>
      <c r="K4" s="63"/>
      <c r="L4" s="63" t="s">
        <v>220</v>
      </c>
      <c r="M4" s="63"/>
      <c r="N4" s="63"/>
      <c r="O4" s="63"/>
      <c r="P4" s="63"/>
      <c r="Q4" s="63"/>
      <c r="R4" s="63" t="s">
        <v>215</v>
      </c>
      <c r="S4" s="63" t="s">
        <v>221</v>
      </c>
      <c r="T4" s="63"/>
      <c r="U4" s="63"/>
      <c r="V4" s="63"/>
    </row>
    <row r="5" spans="1:22" ht="41.45" customHeight="1">
      <c r="A5" s="10" t="s">
        <v>160</v>
      </c>
      <c r="B5" s="10" t="s">
        <v>161</v>
      </c>
      <c r="C5" s="10" t="s">
        <v>162</v>
      </c>
      <c r="D5" s="63"/>
      <c r="E5" s="63"/>
      <c r="F5" s="63"/>
      <c r="G5" s="10" t="s">
        <v>133</v>
      </c>
      <c r="H5" s="10" t="s">
        <v>222</v>
      </c>
      <c r="I5" s="10" t="s">
        <v>223</v>
      </c>
      <c r="J5" s="10" t="s">
        <v>224</v>
      </c>
      <c r="K5" s="10" t="s">
        <v>225</v>
      </c>
      <c r="L5" s="10" t="s">
        <v>133</v>
      </c>
      <c r="M5" s="10" t="s">
        <v>226</v>
      </c>
      <c r="N5" s="10" t="s">
        <v>227</v>
      </c>
      <c r="O5" s="10" t="s">
        <v>228</v>
      </c>
      <c r="P5" s="10" t="s">
        <v>229</v>
      </c>
      <c r="Q5" s="10" t="s">
        <v>230</v>
      </c>
      <c r="R5" s="63"/>
      <c r="S5" s="10" t="s">
        <v>133</v>
      </c>
      <c r="T5" s="10" t="s">
        <v>231</v>
      </c>
      <c r="U5" s="10" t="s">
        <v>232</v>
      </c>
      <c r="V5" s="10" t="s">
        <v>216</v>
      </c>
    </row>
    <row r="6" spans="1:22" ht="22.9" customHeight="1">
      <c r="A6" s="11"/>
      <c r="B6" s="11"/>
      <c r="C6" s="11"/>
      <c r="D6" s="11"/>
      <c r="E6" s="11" t="s">
        <v>133</v>
      </c>
      <c r="F6" s="15">
        <v>218.91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0.100000000000001" customHeight="1">
      <c r="A7" s="51" t="s">
        <v>355</v>
      </c>
      <c r="B7" s="51" t="s">
        <v>356</v>
      </c>
      <c r="C7" s="51" t="s">
        <v>357</v>
      </c>
      <c r="D7" s="11">
        <v>2010301</v>
      </c>
      <c r="E7" s="52" t="s">
        <v>222</v>
      </c>
      <c r="F7" s="15">
        <f>G7+L7+R7+S7</f>
        <v>96.513599999999997</v>
      </c>
      <c r="G7" s="15">
        <f>H7</f>
        <v>96.513599999999997</v>
      </c>
      <c r="H7" s="53">
        <v>96.513599999999997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20.100000000000001" customHeight="1">
      <c r="A8" s="51" t="s">
        <v>355</v>
      </c>
      <c r="B8" s="51" t="s">
        <v>356</v>
      </c>
      <c r="C8" s="51" t="s">
        <v>357</v>
      </c>
      <c r="D8" s="11">
        <v>2010301</v>
      </c>
      <c r="E8" s="52" t="s">
        <v>223</v>
      </c>
      <c r="F8" s="15">
        <f t="shared" ref="F8:F15" si="0">G8+L8+R8+S8</f>
        <v>26.031600000000001</v>
      </c>
      <c r="G8" s="15">
        <f>I8</f>
        <v>26.031600000000001</v>
      </c>
      <c r="H8" s="53"/>
      <c r="I8" s="53">
        <v>26.031600000000001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20.100000000000001" customHeight="1">
      <c r="A9" s="51" t="s">
        <v>355</v>
      </c>
      <c r="B9" s="51" t="s">
        <v>356</v>
      </c>
      <c r="C9" s="51" t="s">
        <v>357</v>
      </c>
      <c r="D9" s="11">
        <v>2010301</v>
      </c>
      <c r="E9" s="52" t="s">
        <v>224</v>
      </c>
      <c r="F9" s="15">
        <f t="shared" si="0"/>
        <v>8.0427999999999997</v>
      </c>
      <c r="G9" s="15">
        <f>J9</f>
        <v>8.0427999999999997</v>
      </c>
      <c r="H9" s="53"/>
      <c r="I9" s="15"/>
      <c r="J9" s="53">
        <v>8.0427999999999997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20.100000000000001" customHeight="1">
      <c r="A10" s="51" t="s">
        <v>355</v>
      </c>
      <c r="B10" s="51" t="s">
        <v>356</v>
      </c>
      <c r="C10" s="51" t="s">
        <v>357</v>
      </c>
      <c r="D10" s="11">
        <v>2010301</v>
      </c>
      <c r="E10" s="52" t="s">
        <v>225</v>
      </c>
      <c r="F10" s="15">
        <f t="shared" si="0"/>
        <v>27.3384</v>
      </c>
      <c r="G10" s="15">
        <f>K10</f>
        <v>27.3384</v>
      </c>
      <c r="H10" s="53"/>
      <c r="I10" s="15"/>
      <c r="J10" s="15"/>
      <c r="K10" s="53">
        <v>27.3384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20.100000000000001" customHeight="1">
      <c r="A11" s="51" t="s">
        <v>359</v>
      </c>
      <c r="B11" s="51" t="s">
        <v>360</v>
      </c>
      <c r="C11" s="51" t="s">
        <v>360</v>
      </c>
      <c r="D11" s="11">
        <v>2080505</v>
      </c>
      <c r="E11" s="52" t="s">
        <v>226</v>
      </c>
      <c r="F11" s="15">
        <f t="shared" si="0"/>
        <v>25.2682</v>
      </c>
      <c r="G11" s="53"/>
      <c r="H11" s="15"/>
      <c r="I11" s="15"/>
      <c r="J11" s="15"/>
      <c r="K11" s="15"/>
      <c r="L11" s="15">
        <f>M11</f>
        <v>25.2682</v>
      </c>
      <c r="M11" s="53">
        <v>25.2682</v>
      </c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20.100000000000001" customHeight="1">
      <c r="A12" s="51" t="s">
        <v>362</v>
      </c>
      <c r="B12" s="51" t="s">
        <v>363</v>
      </c>
      <c r="C12" s="51" t="s">
        <v>357</v>
      </c>
      <c r="D12" s="11">
        <v>2101101</v>
      </c>
      <c r="E12" s="52" t="s">
        <v>228</v>
      </c>
      <c r="F12" s="15">
        <f t="shared" si="0"/>
        <v>12.006</v>
      </c>
      <c r="G12" s="53"/>
      <c r="H12" s="15"/>
      <c r="I12" s="15"/>
      <c r="J12" s="15"/>
      <c r="K12" s="15"/>
      <c r="L12" s="15">
        <f>O12</f>
        <v>12.006</v>
      </c>
      <c r="M12" s="15"/>
      <c r="N12" s="15"/>
      <c r="O12" s="53">
        <v>12.006</v>
      </c>
      <c r="P12" s="15"/>
      <c r="Q12" s="15"/>
      <c r="R12" s="15"/>
      <c r="S12" s="15"/>
      <c r="T12" s="15"/>
      <c r="U12" s="15"/>
      <c r="V12" s="15"/>
    </row>
    <row r="13" spans="1:22" ht="20.100000000000001" customHeight="1">
      <c r="A13" s="51" t="s">
        <v>355</v>
      </c>
      <c r="B13" s="51" t="s">
        <v>356</v>
      </c>
      <c r="C13" s="51" t="s">
        <v>357</v>
      </c>
      <c r="D13" s="11">
        <v>2010301</v>
      </c>
      <c r="E13" s="52" t="s">
        <v>230</v>
      </c>
      <c r="F13" s="15">
        <f t="shared" si="0"/>
        <v>1.0106999999999999</v>
      </c>
      <c r="G13" s="53"/>
      <c r="H13" s="15"/>
      <c r="I13" s="15"/>
      <c r="J13" s="15"/>
      <c r="K13" s="15"/>
      <c r="L13" s="15">
        <f>Q13</f>
        <v>1.0106999999999999</v>
      </c>
      <c r="M13" s="15"/>
      <c r="N13" s="15"/>
      <c r="O13" s="15"/>
      <c r="P13" s="15"/>
      <c r="Q13" s="53">
        <v>1.0106999999999999</v>
      </c>
      <c r="R13" s="15"/>
      <c r="S13" s="15"/>
      <c r="T13" s="15"/>
      <c r="U13" s="15"/>
      <c r="V13" s="15"/>
    </row>
    <row r="14" spans="1:22" ht="20.100000000000001" customHeight="1">
      <c r="A14" s="51" t="s">
        <v>365</v>
      </c>
      <c r="B14" s="51" t="s">
        <v>366</v>
      </c>
      <c r="C14" s="51" t="s">
        <v>357</v>
      </c>
      <c r="D14" s="11">
        <v>2210201</v>
      </c>
      <c r="E14" s="52" t="s">
        <v>215</v>
      </c>
      <c r="F14" s="15">
        <f t="shared" si="0"/>
        <v>18.9512</v>
      </c>
      <c r="G14" s="53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53">
        <v>18.9512</v>
      </c>
      <c r="S14" s="15"/>
      <c r="T14" s="15"/>
      <c r="U14" s="15"/>
      <c r="V14" s="15"/>
    </row>
    <row r="15" spans="1:22" ht="20.100000000000001" customHeight="1">
      <c r="A15" s="51" t="s">
        <v>355</v>
      </c>
      <c r="B15" s="51" t="s">
        <v>356</v>
      </c>
      <c r="C15" s="51" t="s">
        <v>357</v>
      </c>
      <c r="D15" s="11">
        <v>2010301</v>
      </c>
      <c r="E15" s="52" t="s">
        <v>216</v>
      </c>
      <c r="F15" s="15">
        <f t="shared" si="0"/>
        <v>3.7471000000000001</v>
      </c>
      <c r="G15" s="53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53">
        <f>V15</f>
        <v>3.7471000000000001</v>
      </c>
      <c r="T15" s="15"/>
      <c r="U15" s="15"/>
      <c r="V15" s="53">
        <v>3.7471000000000001</v>
      </c>
    </row>
    <row r="16" spans="1:22" ht="20.100000000000001" customHeight="1">
      <c r="A16" s="24"/>
      <c r="B16" s="24"/>
      <c r="C16" s="24"/>
      <c r="D16" s="25"/>
      <c r="E16" s="13"/>
      <c r="F16" s="12"/>
      <c r="G16" s="14"/>
      <c r="H16" s="14"/>
      <c r="I16" s="14"/>
      <c r="J16" s="14"/>
      <c r="K16" s="14"/>
      <c r="L16" s="12"/>
      <c r="M16" s="14"/>
      <c r="N16" s="14"/>
      <c r="O16" s="14"/>
      <c r="P16" s="14"/>
      <c r="Q16" s="14"/>
      <c r="R16" s="14"/>
      <c r="S16" s="12"/>
      <c r="T16" s="14"/>
      <c r="U16" s="14"/>
      <c r="V16" s="14"/>
    </row>
    <row r="17" spans="1:6" ht="16.350000000000001" customHeight="1">
      <c r="A17" s="69" t="s">
        <v>206</v>
      </c>
      <c r="B17" s="69"/>
      <c r="C17" s="69"/>
      <c r="D17" s="69"/>
      <c r="E17" s="69"/>
      <c r="F17" s="4"/>
    </row>
  </sheetData>
  <mergeCells count="13">
    <mergeCell ref="A17:E17"/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A7" sqref="A7:E7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spans="1:11" ht="16.350000000000001" customHeight="1">
      <c r="A1" s="4"/>
      <c r="K1" s="8" t="s">
        <v>233</v>
      </c>
    </row>
    <row r="2" spans="1:11" ht="46.5" customHeight="1">
      <c r="A2" s="65" t="s">
        <v>15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8.2" customHeight="1">
      <c r="A3" s="61"/>
      <c r="B3" s="61"/>
      <c r="C3" s="61"/>
      <c r="D3" s="61"/>
      <c r="E3" s="61"/>
      <c r="F3" s="61"/>
      <c r="G3" s="61"/>
      <c r="H3" s="61"/>
      <c r="I3" s="61"/>
      <c r="J3" s="62" t="s">
        <v>29</v>
      </c>
      <c r="K3" s="62"/>
    </row>
    <row r="4" spans="1:11" ht="23.25" customHeight="1">
      <c r="A4" s="63" t="s">
        <v>152</v>
      </c>
      <c r="B4" s="63"/>
      <c r="C4" s="63"/>
      <c r="D4" s="63" t="s">
        <v>164</v>
      </c>
      <c r="E4" s="63" t="s">
        <v>165</v>
      </c>
      <c r="F4" s="63" t="s">
        <v>234</v>
      </c>
      <c r="G4" s="63" t="s">
        <v>235</v>
      </c>
      <c r="H4" s="63" t="s">
        <v>236</v>
      </c>
      <c r="I4" s="63" t="s">
        <v>237</v>
      </c>
      <c r="J4" s="63" t="s">
        <v>238</v>
      </c>
      <c r="K4" s="63" t="s">
        <v>239</v>
      </c>
    </row>
    <row r="5" spans="1:11" ht="17.25" customHeight="1">
      <c r="A5" s="10" t="s">
        <v>160</v>
      </c>
      <c r="B5" s="10" t="s">
        <v>161</v>
      </c>
      <c r="C5" s="10" t="s">
        <v>162</v>
      </c>
      <c r="D5" s="63"/>
      <c r="E5" s="63"/>
      <c r="F5" s="63"/>
      <c r="G5" s="63"/>
      <c r="H5" s="63"/>
      <c r="I5" s="63"/>
      <c r="J5" s="63"/>
      <c r="K5" s="63"/>
    </row>
    <row r="6" spans="1:11" ht="22.9" customHeight="1">
      <c r="A6" s="11"/>
      <c r="B6" s="11"/>
      <c r="C6" s="11"/>
      <c r="D6" s="11"/>
      <c r="E6" s="11" t="s">
        <v>133</v>
      </c>
      <c r="F6" s="15">
        <v>0.54</v>
      </c>
      <c r="G6" s="15"/>
      <c r="H6" s="15"/>
      <c r="I6" s="15"/>
      <c r="J6" s="15"/>
      <c r="K6" s="15"/>
    </row>
    <row r="7" spans="1:11" ht="22.9" customHeight="1">
      <c r="A7" s="11">
        <v>201</v>
      </c>
      <c r="B7" s="11">
        <v>3</v>
      </c>
      <c r="C7" s="11">
        <v>1</v>
      </c>
      <c r="D7" s="18">
        <v>2010301</v>
      </c>
      <c r="E7" s="52" t="s">
        <v>239</v>
      </c>
      <c r="F7" s="15">
        <f>K7</f>
        <v>0.54</v>
      </c>
      <c r="G7" s="15"/>
      <c r="H7" s="15"/>
      <c r="I7" s="15"/>
      <c r="J7" s="15"/>
      <c r="K7" s="15">
        <v>0.54</v>
      </c>
    </row>
    <row r="8" spans="1:11" ht="22.9" customHeight="1">
      <c r="A8" s="11"/>
      <c r="B8" s="11"/>
      <c r="C8" s="11"/>
      <c r="D8" s="23"/>
      <c r="E8" s="23"/>
      <c r="F8" s="15"/>
      <c r="G8" s="15"/>
      <c r="H8" s="15"/>
      <c r="I8" s="15"/>
      <c r="J8" s="15"/>
      <c r="K8" s="15"/>
    </row>
    <row r="9" spans="1:11" ht="22.9" customHeight="1">
      <c r="A9" s="24"/>
      <c r="B9" s="24"/>
      <c r="C9" s="24"/>
      <c r="D9" s="25"/>
      <c r="E9" s="13"/>
      <c r="F9" s="12"/>
      <c r="G9" s="14"/>
      <c r="H9" s="14"/>
      <c r="I9" s="14"/>
      <c r="J9" s="14"/>
      <c r="K9" s="14"/>
    </row>
    <row r="10" spans="1:11" ht="16.350000000000001" customHeight="1">
      <c r="A10" s="69" t="s">
        <v>206</v>
      </c>
      <c r="B10" s="69"/>
      <c r="C10" s="69"/>
      <c r="D10" s="69"/>
      <c r="E10" s="69"/>
    </row>
  </sheetData>
  <mergeCells count="13">
    <mergeCell ref="A10:E10"/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0"/>
  <sheetViews>
    <sheetView workbookViewId="0">
      <selection activeCell="J12" sqref="J12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spans="1:18" ht="16.350000000000001" customHeight="1">
      <c r="A1" s="4"/>
      <c r="Q1" s="64" t="s">
        <v>240</v>
      </c>
      <c r="R1" s="64"/>
    </row>
    <row r="2" spans="1:18" ht="40.5" customHeight="1">
      <c r="A2" s="65" t="s">
        <v>16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18" ht="24.2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2" t="s">
        <v>29</v>
      </c>
      <c r="R3" s="62"/>
    </row>
    <row r="4" spans="1:18" ht="24.2" customHeight="1">
      <c r="A4" s="63" t="s">
        <v>152</v>
      </c>
      <c r="B4" s="63"/>
      <c r="C4" s="63"/>
      <c r="D4" s="63" t="s">
        <v>164</v>
      </c>
      <c r="E4" s="63" t="s">
        <v>165</v>
      </c>
      <c r="F4" s="63" t="s">
        <v>234</v>
      </c>
      <c r="G4" s="63" t="s">
        <v>241</v>
      </c>
      <c r="H4" s="63" t="s">
        <v>242</v>
      </c>
      <c r="I4" s="63" t="s">
        <v>243</v>
      </c>
      <c r="J4" s="63" t="s">
        <v>244</v>
      </c>
      <c r="K4" s="63" t="s">
        <v>245</v>
      </c>
      <c r="L4" s="63" t="s">
        <v>246</v>
      </c>
      <c r="M4" s="63" t="s">
        <v>247</v>
      </c>
      <c r="N4" s="63" t="s">
        <v>236</v>
      </c>
      <c r="O4" s="63" t="s">
        <v>248</v>
      </c>
      <c r="P4" s="63" t="s">
        <v>249</v>
      </c>
      <c r="Q4" s="63" t="s">
        <v>237</v>
      </c>
      <c r="R4" s="63" t="s">
        <v>239</v>
      </c>
    </row>
    <row r="5" spans="1:18" ht="21.6" customHeight="1">
      <c r="A5" s="10" t="s">
        <v>160</v>
      </c>
      <c r="B5" s="10" t="s">
        <v>161</v>
      </c>
      <c r="C5" s="10" t="s">
        <v>162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18" ht="22.9" customHeight="1">
      <c r="A6" s="11"/>
      <c r="B6" s="11"/>
      <c r="C6" s="11"/>
      <c r="D6" s="11"/>
      <c r="E6" s="11" t="s">
        <v>133</v>
      </c>
      <c r="F6" s="15">
        <v>0.54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2.9" customHeight="1">
      <c r="A7" s="11">
        <v>201</v>
      </c>
      <c r="B7" s="11">
        <v>3</v>
      </c>
      <c r="C7" s="11">
        <v>1</v>
      </c>
      <c r="D7" s="18">
        <v>2010301</v>
      </c>
      <c r="E7" s="52" t="s">
        <v>239</v>
      </c>
      <c r="F7" s="15">
        <v>0.54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>
        <v>0.54</v>
      </c>
    </row>
    <row r="8" spans="1:18" ht="22.9" customHeight="1">
      <c r="A8" s="11"/>
      <c r="B8" s="11"/>
      <c r="C8" s="11"/>
      <c r="D8" s="23"/>
      <c r="E8" s="2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ht="22.9" customHeight="1">
      <c r="A9" s="24"/>
      <c r="B9" s="24"/>
      <c r="C9" s="24"/>
      <c r="D9" s="25"/>
      <c r="E9" s="13"/>
      <c r="F9" s="12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ht="16.350000000000001" customHeight="1">
      <c r="A10" s="69" t="s">
        <v>206</v>
      </c>
      <c r="B10" s="69"/>
      <c r="C10" s="69"/>
      <c r="D10" s="69"/>
      <c r="E10" s="69"/>
    </row>
  </sheetData>
  <mergeCells count="21">
    <mergeCell ref="O4:O5"/>
    <mergeCell ref="P4:P5"/>
    <mergeCell ref="Q4:Q5"/>
    <mergeCell ref="R4:R5"/>
    <mergeCell ref="A10:E10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3"/>
  <sheetViews>
    <sheetView workbookViewId="0">
      <selection activeCell="A7" sqref="A7:F11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spans="1:20" ht="16.350000000000001" customHeight="1">
      <c r="A1" s="4"/>
      <c r="S1" s="64" t="s">
        <v>250</v>
      </c>
      <c r="T1" s="64"/>
    </row>
    <row r="2" spans="1:20" ht="36.200000000000003" customHeight="1">
      <c r="A2" s="65" t="s">
        <v>17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24.2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 t="s">
        <v>29</v>
      </c>
      <c r="T3" s="62"/>
    </row>
    <row r="4" spans="1:20" ht="28.5" customHeight="1">
      <c r="A4" s="63" t="s">
        <v>152</v>
      </c>
      <c r="B4" s="63"/>
      <c r="C4" s="63"/>
      <c r="D4" s="63" t="s">
        <v>164</v>
      </c>
      <c r="E4" s="63" t="s">
        <v>165</v>
      </c>
      <c r="F4" s="63" t="s">
        <v>234</v>
      </c>
      <c r="G4" s="63" t="s">
        <v>168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 t="s">
        <v>171</v>
      </c>
      <c r="S4" s="63"/>
      <c r="T4" s="63"/>
    </row>
    <row r="5" spans="1:20" ht="36.200000000000003" customHeight="1">
      <c r="A5" s="10" t="s">
        <v>160</v>
      </c>
      <c r="B5" s="10" t="s">
        <v>161</v>
      </c>
      <c r="C5" s="10" t="s">
        <v>162</v>
      </c>
      <c r="D5" s="63"/>
      <c r="E5" s="63"/>
      <c r="F5" s="63"/>
      <c r="G5" s="10" t="s">
        <v>133</v>
      </c>
      <c r="H5" s="10" t="s">
        <v>251</v>
      </c>
      <c r="I5" s="10" t="s">
        <v>252</v>
      </c>
      <c r="J5" s="10" t="s">
        <v>253</v>
      </c>
      <c r="K5" s="10" t="s">
        <v>254</v>
      </c>
      <c r="L5" s="10" t="s">
        <v>255</v>
      </c>
      <c r="M5" s="10" t="s">
        <v>256</v>
      </c>
      <c r="N5" s="10" t="s">
        <v>257</v>
      </c>
      <c r="O5" s="10" t="s">
        <v>258</v>
      </c>
      <c r="P5" s="10" t="s">
        <v>259</v>
      </c>
      <c r="Q5" s="10" t="s">
        <v>260</v>
      </c>
      <c r="R5" s="10" t="s">
        <v>133</v>
      </c>
      <c r="S5" s="10" t="s">
        <v>261</v>
      </c>
      <c r="T5" s="10" t="s">
        <v>217</v>
      </c>
    </row>
    <row r="6" spans="1:20" ht="22.9" customHeight="1">
      <c r="A6" s="11"/>
      <c r="B6" s="11"/>
      <c r="C6" s="11"/>
      <c r="D6" s="11"/>
      <c r="E6" s="11" t="s">
        <v>133</v>
      </c>
      <c r="F6" s="17">
        <v>66.596000000000004</v>
      </c>
      <c r="G6" s="17">
        <v>66.599999999999994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2.9" customHeight="1">
      <c r="A7" s="51" t="s">
        <v>355</v>
      </c>
      <c r="B7" s="51" t="s">
        <v>356</v>
      </c>
      <c r="C7" s="51" t="s">
        <v>357</v>
      </c>
      <c r="D7" s="18"/>
      <c r="E7" s="52" t="s">
        <v>264</v>
      </c>
      <c r="F7" s="53">
        <v>30</v>
      </c>
      <c r="G7" s="53">
        <v>30</v>
      </c>
      <c r="H7" s="53">
        <v>30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22.9" customHeight="1">
      <c r="A8" s="51" t="s">
        <v>355</v>
      </c>
      <c r="B8" s="51" t="s">
        <v>356</v>
      </c>
      <c r="C8" s="51" t="s">
        <v>357</v>
      </c>
      <c r="D8" s="18"/>
      <c r="E8" s="52" t="s">
        <v>265</v>
      </c>
      <c r="F8" s="53">
        <v>12</v>
      </c>
      <c r="G8" s="53">
        <v>12</v>
      </c>
      <c r="H8" s="17"/>
      <c r="I8" s="17"/>
      <c r="J8" s="17"/>
      <c r="K8" s="17"/>
      <c r="L8" s="17"/>
      <c r="M8" s="17"/>
      <c r="N8" s="17"/>
      <c r="O8" s="17"/>
      <c r="P8" s="17"/>
      <c r="Q8" s="17">
        <v>12</v>
      </c>
      <c r="R8" s="17"/>
      <c r="S8" s="17"/>
      <c r="T8" s="17"/>
    </row>
    <row r="9" spans="1:20" ht="22.9" customHeight="1">
      <c r="A9" s="51" t="s">
        <v>355</v>
      </c>
      <c r="B9" s="51" t="s">
        <v>356</v>
      </c>
      <c r="C9" s="51" t="s">
        <v>357</v>
      </c>
      <c r="D9" s="18"/>
      <c r="E9" s="52" t="s">
        <v>273</v>
      </c>
      <c r="F9" s="53">
        <v>9.5</v>
      </c>
      <c r="G9" s="53">
        <v>9.5</v>
      </c>
      <c r="H9" s="17"/>
      <c r="I9" s="17"/>
      <c r="J9" s="17"/>
      <c r="K9" s="17"/>
      <c r="L9" s="17"/>
      <c r="M9" s="17"/>
      <c r="N9" s="17"/>
      <c r="O9" s="17"/>
      <c r="P9" s="17"/>
      <c r="Q9" s="17">
        <v>9.5</v>
      </c>
      <c r="R9" s="17"/>
      <c r="S9" s="17"/>
      <c r="T9" s="17"/>
    </row>
    <row r="10" spans="1:20" ht="22.9" customHeight="1">
      <c r="A10" s="51" t="s">
        <v>355</v>
      </c>
      <c r="B10" s="51" t="s">
        <v>356</v>
      </c>
      <c r="C10" s="51" t="s">
        <v>357</v>
      </c>
      <c r="D10" s="23"/>
      <c r="E10" s="52" t="s">
        <v>279</v>
      </c>
      <c r="F10" s="53">
        <v>6</v>
      </c>
      <c r="G10" s="53">
        <v>6</v>
      </c>
      <c r="H10" s="17"/>
      <c r="I10" s="17"/>
      <c r="J10" s="17"/>
      <c r="K10" s="17"/>
      <c r="L10" s="17"/>
      <c r="M10" s="17"/>
      <c r="N10" s="17"/>
      <c r="O10" s="17"/>
      <c r="P10" s="17"/>
      <c r="Q10" s="17">
        <v>6</v>
      </c>
      <c r="R10" s="17"/>
      <c r="S10" s="17"/>
      <c r="T10" s="17"/>
    </row>
    <row r="11" spans="1:20" ht="22.9" customHeight="1">
      <c r="A11" s="51" t="s">
        <v>355</v>
      </c>
      <c r="B11" s="51" t="s">
        <v>356</v>
      </c>
      <c r="C11" s="51" t="s">
        <v>357</v>
      </c>
      <c r="D11" s="25"/>
      <c r="E11" s="52" t="s">
        <v>281</v>
      </c>
      <c r="F11" s="53">
        <v>9.0960000000000001</v>
      </c>
      <c r="G11" s="53">
        <v>9.0960000000000001</v>
      </c>
      <c r="H11" s="14"/>
      <c r="I11" s="14"/>
      <c r="J11" s="14"/>
      <c r="K11" s="14"/>
      <c r="L11" s="14"/>
      <c r="M11" s="14"/>
      <c r="N11" s="14"/>
      <c r="O11" s="14"/>
      <c r="P11" s="14"/>
      <c r="Q11" s="53">
        <v>9.0960000000000001</v>
      </c>
      <c r="R11" s="14"/>
      <c r="S11" s="14"/>
      <c r="T11" s="14"/>
    </row>
    <row r="12" spans="1:20" ht="22.9" customHeight="1">
      <c r="A12" s="49"/>
      <c r="B12" s="49"/>
      <c r="C12" s="49"/>
      <c r="D12" s="43"/>
      <c r="E12" s="48"/>
      <c r="F12" s="50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pans="1:20" ht="22.9" customHeight="1">
      <c r="A13" s="69" t="s">
        <v>206</v>
      </c>
      <c r="B13" s="69"/>
      <c r="C13" s="69"/>
      <c r="D13" s="69"/>
      <c r="E13" s="69"/>
      <c r="F13" s="69"/>
    </row>
  </sheetData>
  <mergeCells count="11">
    <mergeCell ref="A13:F13"/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selection activeCell="D11" sqref="D11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spans="1:33" ht="13.9" customHeight="1">
      <c r="A1" s="4"/>
      <c r="F1" s="4"/>
      <c r="AF1" s="64" t="s">
        <v>262</v>
      </c>
      <c r="AG1" s="64"/>
    </row>
    <row r="2" spans="1:33" ht="43.9" customHeight="1">
      <c r="A2" s="65" t="s">
        <v>18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</row>
    <row r="3" spans="1:33" ht="19.899999999999999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2" t="s">
        <v>29</v>
      </c>
      <c r="AG3" s="62"/>
    </row>
    <row r="4" spans="1:33" ht="24.95" customHeight="1">
      <c r="A4" s="63" t="s">
        <v>152</v>
      </c>
      <c r="B4" s="63"/>
      <c r="C4" s="63"/>
      <c r="D4" s="63" t="s">
        <v>164</v>
      </c>
      <c r="E4" s="63" t="s">
        <v>165</v>
      </c>
      <c r="F4" s="63" t="s">
        <v>263</v>
      </c>
      <c r="G4" s="63" t="s">
        <v>264</v>
      </c>
      <c r="H4" s="63" t="s">
        <v>265</v>
      </c>
      <c r="I4" s="63" t="s">
        <v>266</v>
      </c>
      <c r="J4" s="63" t="s">
        <v>267</v>
      </c>
      <c r="K4" s="63" t="s">
        <v>268</v>
      </c>
      <c r="L4" s="63" t="s">
        <v>269</v>
      </c>
      <c r="M4" s="63" t="s">
        <v>270</v>
      </c>
      <c r="N4" s="63" t="s">
        <v>271</v>
      </c>
      <c r="O4" s="63" t="s">
        <v>272</v>
      </c>
      <c r="P4" s="63" t="s">
        <v>273</v>
      </c>
      <c r="Q4" s="63" t="s">
        <v>257</v>
      </c>
      <c r="R4" s="63" t="s">
        <v>259</v>
      </c>
      <c r="S4" s="63" t="s">
        <v>274</v>
      </c>
      <c r="T4" s="63" t="s">
        <v>252</v>
      </c>
      <c r="U4" s="63" t="s">
        <v>253</v>
      </c>
      <c r="V4" s="63" t="s">
        <v>256</v>
      </c>
      <c r="W4" s="63" t="s">
        <v>275</v>
      </c>
      <c r="X4" s="63" t="s">
        <v>276</v>
      </c>
      <c r="Y4" s="63" t="s">
        <v>277</v>
      </c>
      <c r="Z4" s="63" t="s">
        <v>278</v>
      </c>
      <c r="AA4" s="63" t="s">
        <v>255</v>
      </c>
      <c r="AB4" s="63" t="s">
        <v>279</v>
      </c>
      <c r="AC4" s="63" t="s">
        <v>280</v>
      </c>
      <c r="AD4" s="63" t="s">
        <v>258</v>
      </c>
      <c r="AE4" s="63" t="s">
        <v>281</v>
      </c>
      <c r="AF4" s="63" t="s">
        <v>282</v>
      </c>
      <c r="AG4" s="63" t="s">
        <v>260</v>
      </c>
    </row>
    <row r="5" spans="1:33" ht="21.6" customHeight="1">
      <c r="A5" s="10" t="s">
        <v>160</v>
      </c>
      <c r="B5" s="10" t="s">
        <v>161</v>
      </c>
      <c r="C5" s="10" t="s">
        <v>162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</row>
    <row r="6" spans="1:33" ht="22.9" customHeight="1">
      <c r="A6" s="16"/>
      <c r="B6" s="21"/>
      <c r="C6" s="21"/>
      <c r="D6" s="13"/>
      <c r="E6" s="13" t="s">
        <v>133</v>
      </c>
      <c r="F6" s="17">
        <f>F7+F8+F9+F10+F11</f>
        <v>66.596000000000004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22.9" customHeight="1">
      <c r="A7" s="51" t="s">
        <v>355</v>
      </c>
      <c r="B7" s="51" t="s">
        <v>356</v>
      </c>
      <c r="C7" s="51" t="s">
        <v>357</v>
      </c>
      <c r="D7" s="18">
        <v>2010301</v>
      </c>
      <c r="E7" s="52" t="s">
        <v>264</v>
      </c>
      <c r="F7" s="53">
        <v>30</v>
      </c>
      <c r="G7" s="17">
        <v>30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 ht="22.9" customHeight="1">
      <c r="A8" s="51" t="s">
        <v>355</v>
      </c>
      <c r="B8" s="51" t="s">
        <v>356</v>
      </c>
      <c r="C8" s="51" t="s">
        <v>357</v>
      </c>
      <c r="D8" s="18">
        <v>2010301</v>
      </c>
      <c r="E8" s="52" t="s">
        <v>265</v>
      </c>
      <c r="F8" s="53">
        <v>12</v>
      </c>
      <c r="G8" s="17"/>
      <c r="H8" s="17">
        <v>12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ht="22.9" customHeight="1">
      <c r="A9" s="51" t="s">
        <v>355</v>
      </c>
      <c r="B9" s="51" t="s">
        <v>356</v>
      </c>
      <c r="C9" s="51" t="s">
        <v>357</v>
      </c>
      <c r="D9" s="18">
        <v>2010301</v>
      </c>
      <c r="E9" s="52" t="s">
        <v>273</v>
      </c>
      <c r="F9" s="53">
        <v>9.5</v>
      </c>
      <c r="G9" s="17"/>
      <c r="H9" s="17"/>
      <c r="I9" s="17"/>
      <c r="J9" s="17"/>
      <c r="K9" s="17"/>
      <c r="L9" s="17"/>
      <c r="M9" s="17"/>
      <c r="N9" s="17"/>
      <c r="O9" s="17"/>
      <c r="P9" s="17">
        <v>9.5</v>
      </c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</row>
    <row r="10" spans="1:33" ht="22.9" customHeight="1">
      <c r="A10" s="51" t="s">
        <v>355</v>
      </c>
      <c r="B10" s="51" t="s">
        <v>356</v>
      </c>
      <c r="C10" s="51" t="s">
        <v>357</v>
      </c>
      <c r="D10" s="18">
        <v>2010301</v>
      </c>
      <c r="E10" s="52" t="s">
        <v>279</v>
      </c>
      <c r="F10" s="53">
        <v>6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>
        <v>6</v>
      </c>
      <c r="AC10" s="17"/>
      <c r="AD10" s="17"/>
      <c r="AE10" s="17"/>
      <c r="AF10" s="17"/>
      <c r="AG10" s="17"/>
    </row>
    <row r="11" spans="1:33" ht="22.9" customHeight="1">
      <c r="A11" s="51" t="s">
        <v>355</v>
      </c>
      <c r="B11" s="51" t="s">
        <v>356</v>
      </c>
      <c r="C11" s="51" t="s">
        <v>357</v>
      </c>
      <c r="D11" s="18">
        <v>2010301</v>
      </c>
      <c r="E11" s="52" t="s">
        <v>281</v>
      </c>
      <c r="F11" s="53">
        <v>9.0960000000000001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>
        <v>9.0960000000000001</v>
      </c>
      <c r="AF11" s="17"/>
      <c r="AG11" s="17"/>
    </row>
    <row r="12" spans="1:33" ht="22.9" customHeight="1">
      <c r="A12" s="16"/>
      <c r="B12" s="21"/>
      <c r="C12" s="21"/>
      <c r="D12" s="13"/>
      <c r="E12" s="13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1:33" ht="22.9" customHeight="1">
      <c r="A13" s="11"/>
      <c r="B13" s="11"/>
      <c r="C13" s="11"/>
      <c r="D13" s="18"/>
      <c r="E13" s="18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ht="22.9" customHeight="1">
      <c r="A14" s="11"/>
      <c r="B14" s="11"/>
      <c r="C14" s="11"/>
      <c r="D14" s="23"/>
      <c r="E14" s="23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ht="22.9" customHeight="1">
      <c r="A15" s="24"/>
      <c r="B15" s="24"/>
      <c r="C15" s="24"/>
      <c r="D15" s="25"/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3" ht="16.350000000000001" customHeight="1">
      <c r="A16" s="69" t="s">
        <v>206</v>
      </c>
      <c r="B16" s="69"/>
      <c r="C16" s="69"/>
      <c r="D16" s="69"/>
      <c r="E16" s="69"/>
    </row>
  </sheetData>
  <mergeCells count="36">
    <mergeCell ref="AE4:AE5"/>
    <mergeCell ref="AF4:AF5"/>
    <mergeCell ref="AG4:AG5"/>
    <mergeCell ref="A16:E16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AD4:AD5"/>
    <mergeCell ref="K4:K5"/>
    <mergeCell ref="L4:L5"/>
    <mergeCell ref="M4:M5"/>
    <mergeCell ref="N4:N5"/>
    <mergeCell ref="P4:P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B7" sqref="B7:H7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4"/>
      <c r="G1" s="64" t="s">
        <v>283</v>
      </c>
      <c r="H1" s="64"/>
    </row>
    <row r="2" spans="1:8" ht="33.6" customHeight="1">
      <c r="A2" s="65" t="s">
        <v>19</v>
      </c>
      <c r="B2" s="65"/>
      <c r="C2" s="65"/>
      <c r="D2" s="65"/>
      <c r="E2" s="65"/>
      <c r="F2" s="65"/>
      <c r="G2" s="65"/>
      <c r="H2" s="65"/>
    </row>
    <row r="3" spans="1:8" ht="24.2" customHeight="1">
      <c r="A3" s="61"/>
      <c r="B3" s="61"/>
      <c r="C3" s="61"/>
      <c r="D3" s="61"/>
      <c r="E3" s="61"/>
      <c r="F3" s="61"/>
      <c r="G3" s="61"/>
      <c r="H3" s="9" t="s">
        <v>29</v>
      </c>
    </row>
    <row r="4" spans="1:8" ht="23.25" customHeight="1">
      <c r="A4" s="63" t="s">
        <v>284</v>
      </c>
      <c r="B4" s="63" t="s">
        <v>285</v>
      </c>
      <c r="C4" s="63" t="s">
        <v>286</v>
      </c>
      <c r="D4" s="63" t="s">
        <v>287</v>
      </c>
      <c r="E4" s="63" t="s">
        <v>288</v>
      </c>
      <c r="F4" s="63"/>
      <c r="G4" s="63"/>
      <c r="H4" s="63" t="s">
        <v>289</v>
      </c>
    </row>
    <row r="5" spans="1:8" ht="25.9" customHeight="1">
      <c r="A5" s="63"/>
      <c r="B5" s="63"/>
      <c r="C5" s="63"/>
      <c r="D5" s="63"/>
      <c r="E5" s="10" t="s">
        <v>135</v>
      </c>
      <c r="F5" s="10" t="s">
        <v>290</v>
      </c>
      <c r="G5" s="10" t="s">
        <v>291</v>
      </c>
      <c r="H5" s="63"/>
    </row>
    <row r="6" spans="1:8" ht="22.9" customHeight="1">
      <c r="A6" s="11"/>
      <c r="B6" s="11" t="s">
        <v>133</v>
      </c>
      <c r="C6" s="15">
        <v>0</v>
      </c>
      <c r="D6" s="15"/>
      <c r="E6" s="15"/>
      <c r="F6" s="15"/>
      <c r="G6" s="15"/>
      <c r="H6" s="15"/>
    </row>
    <row r="7" spans="1:8" ht="22.9" customHeight="1">
      <c r="A7" s="18"/>
      <c r="B7" s="18" t="s">
        <v>369</v>
      </c>
      <c r="C7" s="18" t="s">
        <v>369</v>
      </c>
      <c r="D7" s="18" t="s">
        <v>369</v>
      </c>
      <c r="E7" s="18" t="s">
        <v>369</v>
      </c>
      <c r="F7" s="18" t="s">
        <v>369</v>
      </c>
      <c r="G7" s="18" t="s">
        <v>369</v>
      </c>
      <c r="H7" s="18" t="s">
        <v>369</v>
      </c>
    </row>
    <row r="8" spans="1:8" ht="22.9" customHeight="1">
      <c r="A8" s="25"/>
      <c r="B8" s="25"/>
      <c r="C8" s="14"/>
      <c r="D8" s="14"/>
      <c r="E8" s="12"/>
      <c r="F8" s="14"/>
      <c r="G8" s="14"/>
      <c r="H8" s="14"/>
    </row>
    <row r="9" spans="1:8" ht="16.350000000000001" customHeight="1">
      <c r="A9" s="69" t="s">
        <v>206</v>
      </c>
      <c r="B9" s="69"/>
      <c r="C9" s="69"/>
    </row>
  </sheetData>
  <mergeCells count="10">
    <mergeCell ref="A9:C9"/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B8" sqref="B8:H8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4"/>
      <c r="G1" s="64" t="s">
        <v>292</v>
      </c>
      <c r="H1" s="64"/>
    </row>
    <row r="2" spans="1:8" ht="38.85" customHeight="1">
      <c r="A2" s="65" t="s">
        <v>20</v>
      </c>
      <c r="B2" s="65"/>
      <c r="C2" s="65"/>
      <c r="D2" s="65"/>
      <c r="E2" s="65"/>
      <c r="F2" s="65"/>
      <c r="G2" s="65"/>
      <c r="H2" s="65"/>
    </row>
    <row r="3" spans="1:8" ht="24.2" customHeight="1">
      <c r="A3" s="61"/>
      <c r="B3" s="61"/>
      <c r="C3" s="61"/>
      <c r="D3" s="61"/>
      <c r="E3" s="61"/>
      <c r="F3" s="61"/>
      <c r="G3" s="61"/>
      <c r="H3" s="9" t="s">
        <v>29</v>
      </c>
    </row>
    <row r="4" spans="1:8" ht="23.25" customHeight="1">
      <c r="A4" s="63" t="s">
        <v>153</v>
      </c>
      <c r="B4" s="63" t="s">
        <v>154</v>
      </c>
      <c r="C4" s="63" t="s">
        <v>133</v>
      </c>
      <c r="D4" s="63" t="s">
        <v>293</v>
      </c>
      <c r="E4" s="63"/>
      <c r="F4" s="63"/>
      <c r="G4" s="63"/>
      <c r="H4" s="63" t="s">
        <v>156</v>
      </c>
    </row>
    <row r="5" spans="1:8" ht="19.899999999999999" customHeight="1">
      <c r="A5" s="63"/>
      <c r="B5" s="63"/>
      <c r="C5" s="63"/>
      <c r="D5" s="63" t="s">
        <v>135</v>
      </c>
      <c r="E5" s="63" t="s">
        <v>204</v>
      </c>
      <c r="F5" s="63"/>
      <c r="G5" s="63" t="s">
        <v>205</v>
      </c>
      <c r="H5" s="63"/>
    </row>
    <row r="6" spans="1:8" ht="27.6" customHeight="1">
      <c r="A6" s="63"/>
      <c r="B6" s="63"/>
      <c r="C6" s="63"/>
      <c r="D6" s="63"/>
      <c r="E6" s="10" t="s">
        <v>183</v>
      </c>
      <c r="F6" s="10" t="s">
        <v>175</v>
      </c>
      <c r="G6" s="63"/>
      <c r="H6" s="63"/>
    </row>
    <row r="7" spans="1:8" ht="22.9" customHeight="1">
      <c r="A7" s="11"/>
      <c r="B7" s="16" t="s">
        <v>133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 t="s">
        <v>370</v>
      </c>
      <c r="C8" s="18" t="s">
        <v>370</v>
      </c>
      <c r="D8" s="18" t="s">
        <v>370</v>
      </c>
      <c r="E8" s="18" t="s">
        <v>370</v>
      </c>
      <c r="F8" s="18" t="s">
        <v>370</v>
      </c>
      <c r="G8" s="18" t="s">
        <v>370</v>
      </c>
      <c r="H8" s="18" t="s">
        <v>370</v>
      </c>
    </row>
    <row r="9" spans="1:8" ht="22.9" customHeight="1">
      <c r="A9" s="23"/>
      <c r="B9" s="23"/>
      <c r="C9" s="15"/>
      <c r="D9" s="15"/>
      <c r="E9" s="15"/>
      <c r="F9" s="15"/>
      <c r="G9" s="15"/>
      <c r="H9" s="15"/>
    </row>
    <row r="10" spans="1:8" ht="22.9" customHeight="1">
      <c r="A10" s="23"/>
      <c r="B10" s="23"/>
      <c r="C10" s="15"/>
      <c r="D10" s="15"/>
      <c r="E10" s="15"/>
      <c r="F10" s="15"/>
      <c r="G10" s="15"/>
      <c r="H10" s="15"/>
    </row>
    <row r="11" spans="1:8" ht="22.9" customHeight="1">
      <c r="A11" s="23"/>
      <c r="B11" s="23"/>
      <c r="C11" s="15"/>
      <c r="D11" s="15"/>
      <c r="E11" s="15"/>
      <c r="F11" s="15"/>
      <c r="G11" s="15"/>
      <c r="H11" s="15"/>
    </row>
    <row r="12" spans="1:8" ht="22.9" customHeight="1">
      <c r="A12" s="25"/>
      <c r="B12" s="25"/>
      <c r="C12" s="12"/>
      <c r="D12" s="12"/>
      <c r="E12" s="14"/>
      <c r="F12" s="14"/>
      <c r="G12" s="14"/>
      <c r="H12" s="14"/>
    </row>
    <row r="13" spans="1:8" ht="16.350000000000001" customHeight="1">
      <c r="A13" s="69" t="s">
        <v>206</v>
      </c>
      <c r="B13" s="69"/>
      <c r="C13" s="69"/>
    </row>
  </sheetData>
  <mergeCells count="12">
    <mergeCell ref="A13:C13"/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E7" sqref="E7:T7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4"/>
      <c r="S1" s="64" t="s">
        <v>294</v>
      </c>
      <c r="T1" s="64"/>
    </row>
    <row r="2" spans="1:20" ht="47.45" customHeight="1">
      <c r="A2" s="65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20" ht="24.2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 t="s">
        <v>29</v>
      </c>
      <c r="T3" s="62"/>
    </row>
    <row r="4" spans="1:20" ht="27.95" customHeight="1">
      <c r="A4" s="63" t="s">
        <v>152</v>
      </c>
      <c r="B4" s="63"/>
      <c r="C4" s="63"/>
      <c r="D4" s="63" t="s">
        <v>164</v>
      </c>
      <c r="E4" s="63" t="s">
        <v>165</v>
      </c>
      <c r="F4" s="63" t="s">
        <v>166</v>
      </c>
      <c r="G4" s="63" t="s">
        <v>167</v>
      </c>
      <c r="H4" s="63" t="s">
        <v>168</v>
      </c>
      <c r="I4" s="63" t="s">
        <v>169</v>
      </c>
      <c r="J4" s="63" t="s">
        <v>170</v>
      </c>
      <c r="K4" s="63" t="s">
        <v>171</v>
      </c>
      <c r="L4" s="63" t="s">
        <v>172</v>
      </c>
      <c r="M4" s="63" t="s">
        <v>173</v>
      </c>
      <c r="N4" s="63" t="s">
        <v>174</v>
      </c>
      <c r="O4" s="63" t="s">
        <v>175</v>
      </c>
      <c r="P4" s="63" t="s">
        <v>176</v>
      </c>
      <c r="Q4" s="63" t="s">
        <v>177</v>
      </c>
      <c r="R4" s="63" t="s">
        <v>178</v>
      </c>
      <c r="S4" s="63" t="s">
        <v>179</v>
      </c>
      <c r="T4" s="63" t="s">
        <v>180</v>
      </c>
    </row>
    <row r="5" spans="1:20" ht="20.25" customHeight="1">
      <c r="A5" s="10" t="s">
        <v>160</v>
      </c>
      <c r="B5" s="10" t="s">
        <v>161</v>
      </c>
      <c r="C5" s="10" t="s">
        <v>162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9" customHeight="1">
      <c r="A7" s="11"/>
      <c r="B7" s="11"/>
      <c r="C7" s="11"/>
      <c r="D7" s="18"/>
      <c r="E7" s="18" t="s">
        <v>369</v>
      </c>
      <c r="F7" s="18" t="s">
        <v>369</v>
      </c>
      <c r="G7" s="18" t="s">
        <v>369</v>
      </c>
      <c r="H7" s="18" t="s">
        <v>369</v>
      </c>
      <c r="I7" s="18" t="s">
        <v>369</v>
      </c>
      <c r="J7" s="18" t="s">
        <v>369</v>
      </c>
      <c r="K7" s="18" t="s">
        <v>369</v>
      </c>
      <c r="L7" s="18" t="s">
        <v>369</v>
      </c>
      <c r="M7" s="18" t="s">
        <v>369</v>
      </c>
      <c r="N7" s="18" t="s">
        <v>369</v>
      </c>
      <c r="O7" s="18" t="s">
        <v>369</v>
      </c>
      <c r="P7" s="18" t="s">
        <v>369</v>
      </c>
      <c r="Q7" s="18" t="s">
        <v>369</v>
      </c>
      <c r="R7" s="18" t="s">
        <v>369</v>
      </c>
      <c r="S7" s="18" t="s">
        <v>369</v>
      </c>
      <c r="T7" s="18" t="s">
        <v>369</v>
      </c>
    </row>
    <row r="8" spans="1:20" ht="22.9" customHeight="1">
      <c r="A8" s="22"/>
      <c r="B8" s="22"/>
      <c r="C8" s="22"/>
      <c r="D8" s="23"/>
      <c r="E8" s="2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4"/>
      <c r="B9" s="24"/>
      <c r="C9" s="24"/>
      <c r="D9" s="25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spans="1:20" ht="16.350000000000001" customHeight="1">
      <c r="A10" s="69" t="s">
        <v>206</v>
      </c>
      <c r="B10" s="69"/>
      <c r="C10" s="69"/>
      <c r="D10" s="69"/>
      <c r="E10" s="69"/>
      <c r="F10" s="69"/>
    </row>
  </sheetData>
  <mergeCells count="23">
    <mergeCell ref="T4:T5"/>
    <mergeCell ref="A10:F10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C7" sqref="C7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4"/>
      <c r="B1" s="58" t="s">
        <v>3</v>
      </c>
      <c r="C1" s="58"/>
    </row>
    <row r="2" spans="1:3" ht="24.95" customHeight="1">
      <c r="B2" s="58"/>
      <c r="C2" s="58"/>
    </row>
    <row r="3" spans="1:3" ht="31.15" customHeight="1">
      <c r="B3" s="59" t="s">
        <v>4</v>
      </c>
      <c r="C3" s="59"/>
    </row>
    <row r="4" spans="1:3" ht="32.65" customHeight="1">
      <c r="B4" s="5">
        <v>1</v>
      </c>
      <c r="C4" s="6" t="s">
        <v>5</v>
      </c>
    </row>
    <row r="5" spans="1:3" ht="32.65" customHeight="1">
      <c r="B5" s="5">
        <v>2</v>
      </c>
      <c r="C5" s="7" t="s">
        <v>6</v>
      </c>
    </row>
    <row r="6" spans="1:3" ht="32.65" customHeight="1">
      <c r="B6" s="5">
        <v>3</v>
      </c>
      <c r="C6" s="6" t="s">
        <v>7</v>
      </c>
    </row>
    <row r="7" spans="1:3" ht="32.65" customHeight="1">
      <c r="B7" s="5">
        <v>4</v>
      </c>
      <c r="C7" s="6" t="s">
        <v>8</v>
      </c>
    </row>
    <row r="8" spans="1:3" ht="32.65" customHeight="1">
      <c r="B8" s="5">
        <v>5</v>
      </c>
      <c r="C8" s="6" t="s">
        <v>9</v>
      </c>
    </row>
    <row r="9" spans="1:3" ht="32.65" customHeight="1">
      <c r="B9" s="5">
        <v>6</v>
      </c>
      <c r="C9" s="6" t="s">
        <v>10</v>
      </c>
    </row>
    <row r="10" spans="1:3" ht="32.65" customHeight="1">
      <c r="B10" s="5">
        <v>7</v>
      </c>
      <c r="C10" s="6" t="s">
        <v>11</v>
      </c>
    </row>
    <row r="11" spans="1:3" ht="32.65" customHeight="1">
      <c r="B11" s="5">
        <v>8</v>
      </c>
      <c r="C11" s="6" t="s">
        <v>12</v>
      </c>
    </row>
    <row r="12" spans="1:3" ht="32.65" customHeight="1">
      <c r="B12" s="5">
        <v>9</v>
      </c>
      <c r="C12" s="6" t="s">
        <v>13</v>
      </c>
    </row>
    <row r="13" spans="1:3" ht="32.65" customHeight="1">
      <c r="B13" s="5">
        <v>10</v>
      </c>
      <c r="C13" s="6" t="s">
        <v>14</v>
      </c>
    </row>
    <row r="14" spans="1:3" ht="32.65" customHeight="1">
      <c r="B14" s="5">
        <v>11</v>
      </c>
      <c r="C14" s="6" t="s">
        <v>15</v>
      </c>
    </row>
    <row r="15" spans="1:3" ht="32.65" customHeight="1">
      <c r="B15" s="5">
        <v>12</v>
      </c>
      <c r="C15" s="6" t="s">
        <v>16</v>
      </c>
    </row>
    <row r="16" spans="1:3" ht="32.65" customHeight="1">
      <c r="B16" s="5">
        <v>13</v>
      </c>
      <c r="C16" s="6" t="s">
        <v>17</v>
      </c>
    </row>
    <row r="17" spans="2:3" ht="32.65" customHeight="1">
      <c r="B17" s="5">
        <v>14</v>
      </c>
      <c r="C17" s="6" t="s">
        <v>18</v>
      </c>
    </row>
    <row r="18" spans="2:3" ht="32.65" customHeight="1">
      <c r="B18" s="5">
        <v>15</v>
      </c>
      <c r="C18" s="6" t="s">
        <v>19</v>
      </c>
    </row>
    <row r="19" spans="2:3" ht="32.65" customHeight="1">
      <c r="B19" s="5">
        <v>16</v>
      </c>
      <c r="C19" s="6" t="s">
        <v>20</v>
      </c>
    </row>
    <row r="20" spans="2:3" ht="32.65" customHeight="1">
      <c r="B20" s="5">
        <v>17</v>
      </c>
      <c r="C20" s="6" t="s">
        <v>21</v>
      </c>
    </row>
    <row r="21" spans="2:3" ht="32.65" customHeight="1">
      <c r="B21" s="5">
        <v>18</v>
      </c>
      <c r="C21" s="6" t="s">
        <v>22</v>
      </c>
    </row>
    <row r="22" spans="2:3" ht="32.65" customHeight="1">
      <c r="B22" s="5">
        <v>19</v>
      </c>
      <c r="C22" s="6" t="s">
        <v>23</v>
      </c>
    </row>
    <row r="23" spans="2:3" ht="32.65" customHeight="1">
      <c r="B23" s="5">
        <v>20</v>
      </c>
      <c r="C23" s="6" t="s">
        <v>24</v>
      </c>
    </row>
    <row r="24" spans="2:3" ht="32.65" customHeight="1">
      <c r="B24" s="5">
        <v>21</v>
      </c>
      <c r="C24" s="6" t="s">
        <v>25</v>
      </c>
    </row>
    <row r="25" spans="2:3" ht="32.65" customHeight="1">
      <c r="B25" s="5">
        <v>22</v>
      </c>
      <c r="C25" s="6" t="s">
        <v>26</v>
      </c>
    </row>
    <row r="26" spans="2:3" ht="32.65" customHeight="1">
      <c r="B26" s="5">
        <v>23</v>
      </c>
      <c r="C26" s="6" t="s">
        <v>27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E7" sqref="E7:T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4"/>
      <c r="S1" s="64" t="s">
        <v>295</v>
      </c>
      <c r="T1" s="64"/>
    </row>
    <row r="2" spans="1:20" ht="47.45" customHeight="1">
      <c r="A2" s="65" t="s">
        <v>22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21.6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 t="s">
        <v>29</v>
      </c>
      <c r="T3" s="62"/>
    </row>
    <row r="4" spans="1:20" ht="29.25" customHeight="1">
      <c r="A4" s="63" t="s">
        <v>152</v>
      </c>
      <c r="B4" s="63"/>
      <c r="C4" s="63"/>
      <c r="D4" s="63" t="s">
        <v>164</v>
      </c>
      <c r="E4" s="63" t="s">
        <v>165</v>
      </c>
      <c r="F4" s="63" t="s">
        <v>182</v>
      </c>
      <c r="G4" s="63" t="s">
        <v>155</v>
      </c>
      <c r="H4" s="63"/>
      <c r="I4" s="63"/>
      <c r="J4" s="63"/>
      <c r="K4" s="63" t="s">
        <v>156</v>
      </c>
      <c r="L4" s="63"/>
      <c r="M4" s="63"/>
      <c r="N4" s="63"/>
      <c r="O4" s="63"/>
      <c r="P4" s="63"/>
      <c r="Q4" s="63"/>
      <c r="R4" s="63"/>
      <c r="S4" s="63"/>
      <c r="T4" s="63"/>
    </row>
    <row r="5" spans="1:20" ht="50.1" customHeight="1">
      <c r="A5" s="10" t="s">
        <v>160</v>
      </c>
      <c r="B5" s="10" t="s">
        <v>161</v>
      </c>
      <c r="C5" s="10" t="s">
        <v>162</v>
      </c>
      <c r="D5" s="63"/>
      <c r="E5" s="63"/>
      <c r="F5" s="63"/>
      <c r="G5" s="10" t="s">
        <v>133</v>
      </c>
      <c r="H5" s="10" t="s">
        <v>183</v>
      </c>
      <c r="I5" s="10" t="s">
        <v>184</v>
      </c>
      <c r="J5" s="10" t="s">
        <v>175</v>
      </c>
      <c r="K5" s="10" t="s">
        <v>133</v>
      </c>
      <c r="L5" s="10" t="s">
        <v>186</v>
      </c>
      <c r="M5" s="10" t="s">
        <v>187</v>
      </c>
      <c r="N5" s="10" t="s">
        <v>177</v>
      </c>
      <c r="O5" s="10" t="s">
        <v>188</v>
      </c>
      <c r="P5" s="10" t="s">
        <v>189</v>
      </c>
      <c r="Q5" s="10" t="s">
        <v>190</v>
      </c>
      <c r="R5" s="10" t="s">
        <v>173</v>
      </c>
      <c r="S5" s="10" t="s">
        <v>176</v>
      </c>
      <c r="T5" s="10" t="s">
        <v>180</v>
      </c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9" customHeight="1">
      <c r="A7" s="11"/>
      <c r="B7" s="11"/>
      <c r="C7" s="11"/>
      <c r="D7" s="18"/>
      <c r="E7" s="18" t="s">
        <v>370</v>
      </c>
      <c r="F7" s="18" t="s">
        <v>370</v>
      </c>
      <c r="G7" s="18" t="s">
        <v>370</v>
      </c>
      <c r="H7" s="18" t="s">
        <v>370</v>
      </c>
      <c r="I7" s="18" t="s">
        <v>370</v>
      </c>
      <c r="J7" s="18" t="s">
        <v>370</v>
      </c>
      <c r="K7" s="18" t="s">
        <v>370</v>
      </c>
      <c r="L7" s="18" t="s">
        <v>370</v>
      </c>
      <c r="M7" s="18" t="s">
        <v>370</v>
      </c>
      <c r="N7" s="18" t="s">
        <v>370</v>
      </c>
      <c r="O7" s="18" t="s">
        <v>370</v>
      </c>
      <c r="P7" s="18" t="s">
        <v>370</v>
      </c>
      <c r="Q7" s="18" t="s">
        <v>370</v>
      </c>
      <c r="R7" s="18" t="s">
        <v>370</v>
      </c>
      <c r="S7" s="18" t="s">
        <v>370</v>
      </c>
      <c r="T7" s="18" t="s">
        <v>370</v>
      </c>
    </row>
    <row r="8" spans="1:20" ht="22.9" customHeight="1">
      <c r="A8" s="22"/>
      <c r="B8" s="22"/>
      <c r="C8" s="22"/>
      <c r="D8" s="23"/>
      <c r="E8" s="2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4"/>
      <c r="B9" s="24"/>
      <c r="C9" s="24"/>
      <c r="D9" s="25"/>
      <c r="E9" s="26"/>
      <c r="F9" s="1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6.350000000000001" customHeight="1">
      <c r="A10" s="69" t="s">
        <v>206</v>
      </c>
      <c r="B10" s="69"/>
      <c r="C10" s="69"/>
      <c r="D10" s="69"/>
      <c r="E10" s="69"/>
      <c r="F10" s="69"/>
      <c r="G10" s="69"/>
    </row>
  </sheetData>
  <mergeCells count="11">
    <mergeCell ref="A10:G10"/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B9" sqref="B9:H9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4"/>
      <c r="H1" s="8" t="s">
        <v>296</v>
      </c>
    </row>
    <row r="2" spans="1:8" ht="38.85" customHeight="1">
      <c r="A2" s="65" t="s">
        <v>23</v>
      </c>
      <c r="B2" s="65"/>
      <c r="C2" s="65"/>
      <c r="D2" s="65"/>
      <c r="E2" s="65"/>
      <c r="F2" s="65"/>
      <c r="G2" s="65"/>
      <c r="H2" s="65"/>
    </row>
    <row r="3" spans="1:8" ht="24.2" customHeight="1">
      <c r="A3" s="61"/>
      <c r="B3" s="61"/>
      <c r="C3" s="61"/>
      <c r="D3" s="61"/>
      <c r="E3" s="61"/>
      <c r="F3" s="61"/>
      <c r="G3" s="61"/>
      <c r="H3" s="9" t="s">
        <v>29</v>
      </c>
    </row>
    <row r="4" spans="1:8" ht="19.899999999999999" customHeight="1">
      <c r="A4" s="63" t="s">
        <v>153</v>
      </c>
      <c r="B4" s="63" t="s">
        <v>154</v>
      </c>
      <c r="C4" s="63" t="s">
        <v>133</v>
      </c>
      <c r="D4" s="63" t="s">
        <v>297</v>
      </c>
      <c r="E4" s="63"/>
      <c r="F4" s="63"/>
      <c r="G4" s="63"/>
      <c r="H4" s="63" t="s">
        <v>156</v>
      </c>
    </row>
    <row r="5" spans="1:8" ht="23.25" customHeight="1">
      <c r="A5" s="63"/>
      <c r="B5" s="63"/>
      <c r="C5" s="63"/>
      <c r="D5" s="63" t="s">
        <v>135</v>
      </c>
      <c r="E5" s="63" t="s">
        <v>204</v>
      </c>
      <c r="F5" s="63"/>
      <c r="G5" s="63" t="s">
        <v>205</v>
      </c>
      <c r="H5" s="63"/>
    </row>
    <row r="6" spans="1:8" ht="23.25" customHeight="1">
      <c r="A6" s="63"/>
      <c r="B6" s="63"/>
      <c r="C6" s="63"/>
      <c r="D6" s="63"/>
      <c r="E6" s="10" t="s">
        <v>183</v>
      </c>
      <c r="F6" s="10" t="s">
        <v>175</v>
      </c>
      <c r="G6" s="63"/>
      <c r="H6" s="63"/>
    </row>
    <row r="7" spans="1:8" ht="22.9" customHeight="1">
      <c r="A7" s="11"/>
      <c r="B7" s="16" t="s">
        <v>133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3"/>
      <c r="B9" s="23" t="s">
        <v>369</v>
      </c>
      <c r="C9" s="23" t="s">
        <v>369</v>
      </c>
      <c r="D9" s="23" t="s">
        <v>369</v>
      </c>
      <c r="E9" s="23" t="s">
        <v>369</v>
      </c>
      <c r="F9" s="23" t="s">
        <v>369</v>
      </c>
      <c r="G9" s="23" t="s">
        <v>369</v>
      </c>
      <c r="H9" s="23" t="s">
        <v>369</v>
      </c>
    </row>
    <row r="10" spans="1:8" ht="22.9" customHeight="1">
      <c r="A10" s="23"/>
      <c r="B10" s="23"/>
      <c r="C10" s="15"/>
      <c r="D10" s="15"/>
      <c r="E10" s="15"/>
      <c r="F10" s="15"/>
      <c r="G10" s="15"/>
      <c r="H10" s="15"/>
    </row>
    <row r="11" spans="1:8" ht="22.9" customHeight="1">
      <c r="A11" s="23"/>
      <c r="B11" s="23"/>
      <c r="C11" s="15"/>
      <c r="D11" s="15"/>
      <c r="E11" s="15"/>
      <c r="F11" s="15"/>
      <c r="G11" s="15"/>
      <c r="H11" s="15"/>
    </row>
    <row r="12" spans="1:8" ht="22.9" customHeight="1">
      <c r="A12" s="25"/>
      <c r="B12" s="25"/>
      <c r="C12" s="12"/>
      <c r="D12" s="12"/>
      <c r="E12" s="14"/>
      <c r="F12" s="14"/>
      <c r="G12" s="14"/>
      <c r="H12" s="14"/>
    </row>
    <row r="13" spans="1:8" ht="16.350000000000001" customHeight="1">
      <c r="A13" s="69" t="s">
        <v>206</v>
      </c>
      <c r="B13" s="69"/>
      <c r="C13" s="69"/>
    </row>
  </sheetData>
  <mergeCells count="11">
    <mergeCell ref="A13:C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B8" sqref="B8:H8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4"/>
      <c r="H1" s="8" t="s">
        <v>298</v>
      </c>
    </row>
    <row r="2" spans="1:8" ht="38.85" customHeight="1">
      <c r="A2" s="65" t="s">
        <v>24</v>
      </c>
      <c r="B2" s="65"/>
      <c r="C2" s="65"/>
      <c r="D2" s="65"/>
      <c r="E2" s="65"/>
      <c r="F2" s="65"/>
      <c r="G2" s="65"/>
      <c r="H2" s="65"/>
    </row>
    <row r="3" spans="1:8" ht="24.2" customHeight="1">
      <c r="A3" s="61"/>
      <c r="B3" s="61"/>
      <c r="C3" s="61"/>
      <c r="D3" s="61"/>
      <c r="E3" s="61"/>
      <c r="F3" s="61"/>
      <c r="G3" s="61"/>
      <c r="H3" s="9" t="s">
        <v>29</v>
      </c>
    </row>
    <row r="4" spans="1:8" ht="20.65" customHeight="1">
      <c r="A4" s="63" t="s">
        <v>153</v>
      </c>
      <c r="B4" s="63" t="s">
        <v>154</v>
      </c>
      <c r="C4" s="63" t="s">
        <v>133</v>
      </c>
      <c r="D4" s="63" t="s">
        <v>299</v>
      </c>
      <c r="E4" s="63"/>
      <c r="F4" s="63"/>
      <c r="G4" s="63"/>
      <c r="H4" s="63" t="s">
        <v>156</v>
      </c>
    </row>
    <row r="5" spans="1:8" ht="18.95" customHeight="1">
      <c r="A5" s="63"/>
      <c r="B5" s="63"/>
      <c r="C5" s="63"/>
      <c r="D5" s="63" t="s">
        <v>135</v>
      </c>
      <c r="E5" s="63" t="s">
        <v>204</v>
      </c>
      <c r="F5" s="63"/>
      <c r="G5" s="63" t="s">
        <v>205</v>
      </c>
      <c r="H5" s="63"/>
    </row>
    <row r="6" spans="1:8" ht="24.2" customHeight="1">
      <c r="A6" s="63"/>
      <c r="B6" s="63"/>
      <c r="C6" s="63"/>
      <c r="D6" s="63"/>
      <c r="E6" s="10" t="s">
        <v>183</v>
      </c>
      <c r="F6" s="10" t="s">
        <v>175</v>
      </c>
      <c r="G6" s="63"/>
      <c r="H6" s="63"/>
    </row>
    <row r="7" spans="1:8" ht="22.9" customHeight="1">
      <c r="A7" s="11"/>
      <c r="B7" s="16" t="s">
        <v>133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 t="s">
        <v>370</v>
      </c>
      <c r="C8" s="18" t="s">
        <v>370</v>
      </c>
      <c r="D8" s="18" t="s">
        <v>370</v>
      </c>
      <c r="E8" s="18" t="s">
        <v>370</v>
      </c>
      <c r="F8" s="18" t="s">
        <v>370</v>
      </c>
      <c r="G8" s="18" t="s">
        <v>370</v>
      </c>
      <c r="H8" s="18" t="s">
        <v>370</v>
      </c>
    </row>
    <row r="9" spans="1:8" ht="22.9" customHeight="1">
      <c r="A9" s="23"/>
      <c r="B9" s="23"/>
      <c r="C9" s="15"/>
      <c r="D9" s="15"/>
      <c r="E9" s="15"/>
      <c r="F9" s="15"/>
      <c r="G9" s="15"/>
      <c r="H9" s="15"/>
    </row>
    <row r="10" spans="1:8" ht="22.9" customHeight="1">
      <c r="A10" s="23"/>
      <c r="B10" s="23"/>
      <c r="C10" s="15"/>
      <c r="D10" s="15"/>
      <c r="E10" s="15"/>
      <c r="F10" s="15"/>
      <c r="G10" s="15"/>
      <c r="H10" s="15"/>
    </row>
    <row r="11" spans="1:8" ht="22.9" customHeight="1">
      <c r="A11" s="23"/>
      <c r="B11" s="23"/>
      <c r="C11" s="15"/>
      <c r="D11" s="15"/>
      <c r="E11" s="15"/>
      <c r="F11" s="15"/>
      <c r="G11" s="15"/>
      <c r="H11" s="15"/>
    </row>
    <row r="12" spans="1:8" ht="22.9" customHeight="1">
      <c r="A12" s="25"/>
      <c r="B12" s="25"/>
      <c r="C12" s="12"/>
      <c r="D12" s="12"/>
      <c r="E12" s="14"/>
      <c r="F12" s="14"/>
      <c r="G12" s="14"/>
      <c r="H12" s="14"/>
    </row>
    <row r="13" spans="1:8" ht="16.350000000000001" customHeight="1">
      <c r="A13" s="69" t="s">
        <v>206</v>
      </c>
      <c r="B13" s="69"/>
      <c r="C13" s="69"/>
      <c r="D13" s="69"/>
    </row>
  </sheetData>
  <mergeCells count="11">
    <mergeCell ref="A13:D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0"/>
  <sheetViews>
    <sheetView workbookViewId="0">
      <selection activeCell="B8" sqref="B8:N8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spans="1:14" ht="16.350000000000001" customHeight="1">
      <c r="A1" s="4"/>
      <c r="M1" s="64" t="s">
        <v>300</v>
      </c>
      <c r="N1" s="64"/>
    </row>
    <row r="2" spans="1:14" ht="45.75" customHeight="1">
      <c r="A2" s="65" t="s">
        <v>25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18.2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2" t="s">
        <v>29</v>
      </c>
      <c r="N3" s="62"/>
    </row>
    <row r="4" spans="1:14" ht="26.1" customHeight="1">
      <c r="A4" s="63" t="s">
        <v>164</v>
      </c>
      <c r="B4" s="63" t="s">
        <v>301</v>
      </c>
      <c r="C4" s="63" t="s">
        <v>302</v>
      </c>
      <c r="D4" s="63"/>
      <c r="E4" s="63"/>
      <c r="F4" s="63"/>
      <c r="G4" s="63"/>
      <c r="H4" s="63"/>
      <c r="I4" s="63"/>
      <c r="J4" s="63"/>
      <c r="K4" s="63"/>
      <c r="L4" s="63"/>
      <c r="M4" s="63" t="s">
        <v>303</v>
      </c>
      <c r="N4" s="63"/>
    </row>
    <row r="5" spans="1:14" ht="31.9" customHeight="1">
      <c r="A5" s="63"/>
      <c r="B5" s="63"/>
      <c r="C5" s="63" t="s">
        <v>304</v>
      </c>
      <c r="D5" s="63" t="s">
        <v>136</v>
      </c>
      <c r="E5" s="63"/>
      <c r="F5" s="63"/>
      <c r="G5" s="63"/>
      <c r="H5" s="63"/>
      <c r="I5" s="63"/>
      <c r="J5" s="63" t="s">
        <v>305</v>
      </c>
      <c r="K5" s="63" t="s">
        <v>138</v>
      </c>
      <c r="L5" s="63" t="s">
        <v>139</v>
      </c>
      <c r="M5" s="63" t="s">
        <v>306</v>
      </c>
      <c r="N5" s="63" t="s">
        <v>307</v>
      </c>
    </row>
    <row r="6" spans="1:14" ht="44.85" customHeight="1">
      <c r="A6" s="63"/>
      <c r="B6" s="63"/>
      <c r="C6" s="63"/>
      <c r="D6" s="10" t="s">
        <v>308</v>
      </c>
      <c r="E6" s="10" t="s">
        <v>309</v>
      </c>
      <c r="F6" s="10" t="s">
        <v>310</v>
      </c>
      <c r="G6" s="10" t="s">
        <v>311</v>
      </c>
      <c r="H6" s="10" t="s">
        <v>312</v>
      </c>
      <c r="I6" s="10" t="s">
        <v>313</v>
      </c>
      <c r="J6" s="63"/>
      <c r="K6" s="63"/>
      <c r="L6" s="63"/>
      <c r="M6" s="63"/>
      <c r="N6" s="63"/>
    </row>
    <row r="7" spans="1:14" ht="22.9" customHeight="1">
      <c r="A7" s="11"/>
      <c r="B7" s="16" t="s">
        <v>133</v>
      </c>
      <c r="C7" s="15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1"/>
    </row>
    <row r="8" spans="1:14" ht="22.9" customHeight="1">
      <c r="A8" s="18"/>
      <c r="B8" s="18" t="s">
        <v>370</v>
      </c>
      <c r="C8" s="18" t="s">
        <v>370</v>
      </c>
      <c r="D8" s="18" t="s">
        <v>370</v>
      </c>
      <c r="E8" s="18" t="s">
        <v>370</v>
      </c>
      <c r="F8" s="18" t="s">
        <v>370</v>
      </c>
      <c r="G8" s="18" t="s">
        <v>370</v>
      </c>
      <c r="H8" s="18" t="s">
        <v>370</v>
      </c>
      <c r="I8" s="18" t="s">
        <v>370</v>
      </c>
      <c r="J8" s="18" t="s">
        <v>370</v>
      </c>
      <c r="K8" s="18" t="s">
        <v>370</v>
      </c>
      <c r="L8" s="18" t="s">
        <v>370</v>
      </c>
      <c r="M8" s="18" t="s">
        <v>370</v>
      </c>
      <c r="N8" s="18" t="s">
        <v>370</v>
      </c>
    </row>
    <row r="9" spans="1:14" ht="22.9" customHeight="1">
      <c r="A9" s="25"/>
      <c r="B9" s="2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3"/>
    </row>
    <row r="10" spans="1:14" ht="16.350000000000001" customHeight="1">
      <c r="A10" s="69" t="s">
        <v>206</v>
      </c>
      <c r="B10" s="69"/>
      <c r="C10" s="69"/>
      <c r="D10" s="69"/>
    </row>
  </sheetData>
  <mergeCells count="16">
    <mergeCell ref="A10:D10"/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18"/>
  <sheetViews>
    <sheetView topLeftCell="B1" zoomScale="120" zoomScaleNormal="120" workbookViewId="0">
      <pane ySplit="5" topLeftCell="A6" activePane="bottomLeft" state="frozen"/>
      <selection pane="bottomLeft" activeCell="G7" sqref="G7:H17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8" t="s">
        <v>314</v>
      </c>
    </row>
    <row r="2" spans="1:13" ht="37.9" customHeight="1">
      <c r="A2" s="4"/>
      <c r="B2" s="4"/>
      <c r="C2" s="58" t="s">
        <v>26</v>
      </c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21.6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2" t="s">
        <v>29</v>
      </c>
      <c r="M3" s="62"/>
    </row>
    <row r="4" spans="1:13" ht="33.6" customHeight="1">
      <c r="A4" s="63" t="s">
        <v>164</v>
      </c>
      <c r="B4" s="63" t="s">
        <v>315</v>
      </c>
      <c r="C4" s="63" t="s">
        <v>316</v>
      </c>
      <c r="D4" s="63" t="s">
        <v>317</v>
      </c>
      <c r="E4" s="63" t="s">
        <v>318</v>
      </c>
      <c r="F4" s="63"/>
      <c r="G4" s="63"/>
      <c r="H4" s="63"/>
      <c r="I4" s="63"/>
      <c r="J4" s="63"/>
      <c r="K4" s="63"/>
      <c r="L4" s="63"/>
      <c r="M4" s="63"/>
    </row>
    <row r="5" spans="1:13" ht="36.200000000000003" customHeight="1">
      <c r="A5" s="63"/>
      <c r="B5" s="63"/>
      <c r="C5" s="63"/>
      <c r="D5" s="63"/>
      <c r="E5" s="10" t="s">
        <v>319</v>
      </c>
      <c r="F5" s="10" t="s">
        <v>320</v>
      </c>
      <c r="G5" s="10" t="s">
        <v>321</v>
      </c>
      <c r="H5" s="10" t="s">
        <v>322</v>
      </c>
      <c r="I5" s="10" t="s">
        <v>323</v>
      </c>
      <c r="J5" s="10" t="s">
        <v>324</v>
      </c>
      <c r="K5" s="10" t="s">
        <v>325</v>
      </c>
      <c r="L5" s="10" t="s">
        <v>326</v>
      </c>
      <c r="M5" s="10" t="s">
        <v>327</v>
      </c>
    </row>
    <row r="6" spans="1:13" ht="18.2" customHeight="1">
      <c r="A6" s="18"/>
      <c r="B6" s="18"/>
      <c r="C6" s="15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4.4" customHeight="1">
      <c r="A7" s="72">
        <v>305001</v>
      </c>
      <c r="B7" s="72" t="s">
        <v>371</v>
      </c>
      <c r="C7" s="73">
        <v>57</v>
      </c>
      <c r="D7" s="72" t="s">
        <v>372</v>
      </c>
      <c r="E7" s="71" t="s">
        <v>328</v>
      </c>
      <c r="F7" s="31" t="s">
        <v>329</v>
      </c>
      <c r="G7" s="13" t="s">
        <v>373</v>
      </c>
      <c r="H7" s="55">
        <v>1</v>
      </c>
      <c r="I7" s="13"/>
      <c r="J7" s="13">
        <v>0</v>
      </c>
      <c r="K7" s="13"/>
      <c r="L7" s="13"/>
      <c r="M7" s="13"/>
    </row>
    <row r="8" spans="1:13" ht="24.4" customHeight="1">
      <c r="A8" s="72"/>
      <c r="B8" s="72"/>
      <c r="C8" s="73"/>
      <c r="D8" s="72"/>
      <c r="E8" s="71"/>
      <c r="F8" s="31" t="s">
        <v>330</v>
      </c>
      <c r="G8" s="13" t="s">
        <v>373</v>
      </c>
      <c r="H8" s="55">
        <v>1</v>
      </c>
      <c r="I8" s="13"/>
      <c r="J8" s="13">
        <v>0</v>
      </c>
      <c r="K8" s="13"/>
      <c r="L8" s="13"/>
      <c r="M8" s="13"/>
    </row>
    <row r="9" spans="1:13" ht="24.4" customHeight="1">
      <c r="A9" s="72"/>
      <c r="B9" s="72"/>
      <c r="C9" s="73"/>
      <c r="D9" s="72"/>
      <c r="E9" s="71"/>
      <c r="F9" s="31" t="s">
        <v>331</v>
      </c>
      <c r="G9" s="13" t="s">
        <v>373</v>
      </c>
      <c r="H9" s="55">
        <v>1</v>
      </c>
      <c r="I9" s="13"/>
      <c r="J9" s="13">
        <v>0</v>
      </c>
      <c r="K9" s="13"/>
      <c r="L9" s="13"/>
      <c r="M9" s="13"/>
    </row>
    <row r="10" spans="1:13" ht="24.4" customHeight="1">
      <c r="A10" s="72"/>
      <c r="B10" s="72"/>
      <c r="C10" s="73"/>
      <c r="D10" s="72"/>
      <c r="E10" s="71" t="s">
        <v>332</v>
      </c>
      <c r="F10" s="31" t="s">
        <v>333</v>
      </c>
      <c r="G10" s="13" t="s">
        <v>375</v>
      </c>
      <c r="H10" s="55">
        <v>1</v>
      </c>
      <c r="I10" s="13"/>
      <c r="J10" s="13">
        <v>0</v>
      </c>
      <c r="K10" s="13"/>
      <c r="L10" s="13"/>
      <c r="M10" s="13"/>
    </row>
    <row r="11" spans="1:13" ht="24.4" customHeight="1">
      <c r="A11" s="72"/>
      <c r="B11" s="72"/>
      <c r="C11" s="73"/>
      <c r="D11" s="72"/>
      <c r="E11" s="71"/>
      <c r="F11" s="31" t="s">
        <v>334</v>
      </c>
      <c r="G11" s="13" t="s">
        <v>373</v>
      </c>
      <c r="H11" s="55">
        <v>1</v>
      </c>
      <c r="I11" s="13"/>
      <c r="J11" s="13">
        <v>0</v>
      </c>
      <c r="K11" s="13"/>
      <c r="L11" s="13"/>
      <c r="M11" s="13"/>
    </row>
    <row r="12" spans="1:13" ht="24.4" customHeight="1">
      <c r="A12" s="72"/>
      <c r="B12" s="72"/>
      <c r="C12" s="73"/>
      <c r="D12" s="72"/>
      <c r="E12" s="71"/>
      <c r="F12" s="31" t="s">
        <v>335</v>
      </c>
      <c r="G12" s="13" t="s">
        <v>374</v>
      </c>
      <c r="H12" s="55">
        <v>1</v>
      </c>
      <c r="I12" s="13"/>
      <c r="J12" s="13">
        <v>0</v>
      </c>
      <c r="K12" s="13"/>
      <c r="L12" s="13"/>
      <c r="M12" s="13"/>
    </row>
    <row r="13" spans="1:13" ht="24.4" customHeight="1">
      <c r="A13" s="72"/>
      <c r="B13" s="72"/>
      <c r="C13" s="73"/>
      <c r="D13" s="72"/>
      <c r="E13" s="71" t="s">
        <v>336</v>
      </c>
      <c r="F13" s="31" t="s">
        <v>337</v>
      </c>
      <c r="G13" s="13" t="s">
        <v>373</v>
      </c>
      <c r="H13" s="55">
        <v>1</v>
      </c>
      <c r="I13" s="13"/>
      <c r="J13" s="13">
        <v>0</v>
      </c>
      <c r="K13" s="13"/>
      <c r="L13" s="13"/>
      <c r="M13" s="13"/>
    </row>
    <row r="14" spans="1:13" ht="24.4" customHeight="1">
      <c r="A14" s="72"/>
      <c r="B14" s="72"/>
      <c r="C14" s="73"/>
      <c r="D14" s="72"/>
      <c r="E14" s="71"/>
      <c r="F14" s="31" t="s">
        <v>338</v>
      </c>
      <c r="G14" s="13" t="s">
        <v>373</v>
      </c>
      <c r="H14" s="55">
        <v>1</v>
      </c>
      <c r="I14" s="13"/>
      <c r="J14" s="13">
        <v>0</v>
      </c>
      <c r="K14" s="13"/>
      <c r="L14" s="13"/>
      <c r="M14" s="13"/>
    </row>
    <row r="15" spans="1:13" ht="24.4" customHeight="1">
      <c r="A15" s="72"/>
      <c r="B15" s="72"/>
      <c r="C15" s="73"/>
      <c r="D15" s="72"/>
      <c r="E15" s="71"/>
      <c r="F15" s="31" t="s">
        <v>339</v>
      </c>
      <c r="G15" s="13" t="s">
        <v>373</v>
      </c>
      <c r="H15" s="55">
        <v>1</v>
      </c>
      <c r="I15" s="13"/>
      <c r="J15" s="13">
        <v>0</v>
      </c>
      <c r="K15" s="13"/>
      <c r="L15" s="13"/>
      <c r="M15" s="13"/>
    </row>
    <row r="16" spans="1:13" ht="24.4" customHeight="1">
      <c r="A16" s="72"/>
      <c r="B16" s="72"/>
      <c r="C16" s="73"/>
      <c r="D16" s="72"/>
      <c r="E16" s="71"/>
      <c r="F16" s="31" t="s">
        <v>340</v>
      </c>
      <c r="G16" s="13" t="s">
        <v>373</v>
      </c>
      <c r="H16" s="55">
        <v>1</v>
      </c>
      <c r="I16" s="13"/>
      <c r="J16" s="13">
        <v>0</v>
      </c>
      <c r="K16" s="13"/>
      <c r="L16" s="13"/>
      <c r="M16" s="13"/>
    </row>
    <row r="17" spans="1:13" ht="24.4" customHeight="1">
      <c r="A17" s="72"/>
      <c r="B17" s="72"/>
      <c r="C17" s="73"/>
      <c r="D17" s="72"/>
      <c r="E17" s="31" t="s">
        <v>341</v>
      </c>
      <c r="F17" s="31" t="s">
        <v>342</v>
      </c>
      <c r="G17" s="13" t="s">
        <v>376</v>
      </c>
      <c r="H17" s="55">
        <v>1</v>
      </c>
      <c r="I17" s="13"/>
      <c r="J17" s="13">
        <v>0</v>
      </c>
      <c r="K17" s="13"/>
      <c r="L17" s="13"/>
      <c r="M17" s="13"/>
    </row>
    <row r="18" spans="1:13" ht="16.350000000000001" customHeight="1">
      <c r="A18" s="69" t="s">
        <v>206</v>
      </c>
      <c r="B18" s="69"/>
      <c r="C18" s="69"/>
      <c r="D18" s="69"/>
    </row>
  </sheetData>
  <mergeCells count="16">
    <mergeCell ref="A18:D18"/>
    <mergeCell ref="A7:A17"/>
    <mergeCell ref="B7:B17"/>
    <mergeCell ref="C7:C17"/>
    <mergeCell ref="D7:D17"/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19"/>
  <sheetViews>
    <sheetView topLeftCell="B1" zoomScale="120" zoomScaleNormal="120" workbookViewId="0">
      <pane ySplit="7" topLeftCell="A8" activePane="bottomLeft" state="frozen"/>
      <selection pane="bottomLeft" activeCell="R8" sqref="R8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6.350000000000001" customHeight="1">
      <c r="A1" s="4"/>
      <c r="S1" s="4" t="s">
        <v>343</v>
      </c>
    </row>
    <row r="2" spans="1:19" ht="42.2" customHeight="1">
      <c r="A2" s="74" t="s">
        <v>27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23.25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62" t="s">
        <v>29</v>
      </c>
      <c r="R4" s="62"/>
      <c r="S4" s="62"/>
    </row>
    <row r="5" spans="1:19" ht="18.2" customHeight="1">
      <c r="A5" s="63" t="s">
        <v>284</v>
      </c>
      <c r="B5" s="63" t="s">
        <v>285</v>
      </c>
      <c r="C5" s="63" t="s">
        <v>344</v>
      </c>
      <c r="D5" s="63"/>
      <c r="E5" s="63"/>
      <c r="F5" s="63"/>
      <c r="G5" s="63"/>
      <c r="H5" s="63"/>
      <c r="I5" s="63"/>
      <c r="J5" s="63" t="s">
        <v>345</v>
      </c>
      <c r="K5" s="63" t="s">
        <v>346</v>
      </c>
      <c r="L5" s="63"/>
      <c r="M5" s="63"/>
      <c r="N5" s="63"/>
      <c r="O5" s="63"/>
      <c r="P5" s="63"/>
      <c r="Q5" s="63"/>
      <c r="R5" s="63"/>
      <c r="S5" s="63"/>
    </row>
    <row r="6" spans="1:19" ht="18.95" customHeight="1">
      <c r="A6" s="63"/>
      <c r="B6" s="63"/>
      <c r="C6" s="63" t="s">
        <v>316</v>
      </c>
      <c r="D6" s="63" t="s">
        <v>347</v>
      </c>
      <c r="E6" s="63"/>
      <c r="F6" s="63"/>
      <c r="G6" s="63"/>
      <c r="H6" s="63" t="s">
        <v>348</v>
      </c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</row>
    <row r="7" spans="1:19" ht="31.15" customHeight="1">
      <c r="A7" s="63"/>
      <c r="B7" s="63"/>
      <c r="C7" s="63"/>
      <c r="D7" s="10" t="s">
        <v>136</v>
      </c>
      <c r="E7" s="10" t="s">
        <v>349</v>
      </c>
      <c r="F7" s="10" t="s">
        <v>140</v>
      </c>
      <c r="G7" s="10" t="s">
        <v>350</v>
      </c>
      <c r="H7" s="10" t="s">
        <v>155</v>
      </c>
      <c r="I7" s="10" t="s">
        <v>156</v>
      </c>
      <c r="J7" s="63"/>
      <c r="K7" s="10" t="s">
        <v>319</v>
      </c>
      <c r="L7" s="10" t="s">
        <v>320</v>
      </c>
      <c r="M7" s="10" t="s">
        <v>321</v>
      </c>
      <c r="N7" s="10" t="s">
        <v>326</v>
      </c>
      <c r="O7" s="10" t="s">
        <v>322</v>
      </c>
      <c r="P7" s="10" t="s">
        <v>351</v>
      </c>
      <c r="Q7" s="10" t="s">
        <v>352</v>
      </c>
      <c r="R7" s="10" t="s">
        <v>353</v>
      </c>
      <c r="S7" s="10" t="s">
        <v>327</v>
      </c>
    </row>
    <row r="8" spans="1:19" ht="19.899999999999999" customHeight="1">
      <c r="A8" s="72">
        <v>305001</v>
      </c>
      <c r="B8" s="72" t="s">
        <v>377</v>
      </c>
      <c r="C8" s="73">
        <v>343.05</v>
      </c>
      <c r="D8" s="73">
        <v>286.05</v>
      </c>
      <c r="E8" s="73"/>
      <c r="F8" s="73"/>
      <c r="G8" s="73">
        <v>57</v>
      </c>
      <c r="H8" s="73">
        <v>286.05</v>
      </c>
      <c r="I8" s="73">
        <v>57</v>
      </c>
      <c r="J8" s="72" t="s">
        <v>378</v>
      </c>
      <c r="K8" s="72" t="s">
        <v>328</v>
      </c>
      <c r="L8" s="13" t="s">
        <v>329</v>
      </c>
      <c r="M8" s="13" t="s">
        <v>373</v>
      </c>
      <c r="N8" s="55"/>
      <c r="O8" s="55">
        <v>1</v>
      </c>
      <c r="P8" s="13"/>
      <c r="Q8" s="13"/>
      <c r="R8" s="13"/>
      <c r="S8" s="13"/>
    </row>
    <row r="9" spans="1:19" ht="19.899999999999999" customHeight="1">
      <c r="A9" s="72"/>
      <c r="B9" s="72"/>
      <c r="C9" s="73"/>
      <c r="D9" s="73"/>
      <c r="E9" s="73"/>
      <c r="F9" s="73"/>
      <c r="G9" s="73"/>
      <c r="H9" s="73"/>
      <c r="I9" s="73"/>
      <c r="J9" s="72"/>
      <c r="K9" s="72"/>
      <c r="L9" s="13" t="s">
        <v>330</v>
      </c>
      <c r="M9" s="13" t="s">
        <v>373</v>
      </c>
      <c r="N9" s="55"/>
      <c r="O9" s="55">
        <v>1</v>
      </c>
      <c r="P9" s="13"/>
      <c r="Q9" s="13"/>
      <c r="R9" s="13"/>
      <c r="S9" s="13"/>
    </row>
    <row r="10" spans="1:19" ht="19.899999999999999" customHeight="1">
      <c r="A10" s="72"/>
      <c r="B10" s="72"/>
      <c r="C10" s="73"/>
      <c r="D10" s="73"/>
      <c r="E10" s="73"/>
      <c r="F10" s="73"/>
      <c r="G10" s="73"/>
      <c r="H10" s="73"/>
      <c r="I10" s="73"/>
      <c r="J10" s="72"/>
      <c r="K10" s="72"/>
      <c r="L10" s="13" t="s">
        <v>331</v>
      </c>
      <c r="M10" s="13" t="s">
        <v>373</v>
      </c>
      <c r="N10" s="55"/>
      <c r="O10" s="55">
        <v>1</v>
      </c>
      <c r="P10" s="13"/>
      <c r="Q10" s="13"/>
      <c r="R10" s="13"/>
      <c r="S10" s="13"/>
    </row>
    <row r="11" spans="1:19" ht="19.5" customHeight="1">
      <c r="A11" s="72"/>
      <c r="B11" s="72"/>
      <c r="C11" s="73"/>
      <c r="D11" s="73"/>
      <c r="E11" s="73"/>
      <c r="F11" s="73"/>
      <c r="G11" s="73"/>
      <c r="H11" s="73"/>
      <c r="I11" s="73"/>
      <c r="J11" s="72"/>
      <c r="K11" s="76" t="s">
        <v>332</v>
      </c>
      <c r="L11" s="32" t="s">
        <v>333</v>
      </c>
      <c r="M11" s="13" t="s">
        <v>375</v>
      </c>
      <c r="N11" s="55"/>
      <c r="O11" s="55">
        <v>1</v>
      </c>
      <c r="P11" s="13"/>
      <c r="Q11" s="13"/>
      <c r="R11" s="13"/>
      <c r="S11" s="13"/>
    </row>
    <row r="12" spans="1:19" ht="19.5" customHeight="1">
      <c r="A12" s="72"/>
      <c r="B12" s="72"/>
      <c r="C12" s="73"/>
      <c r="D12" s="73"/>
      <c r="E12" s="73"/>
      <c r="F12" s="73"/>
      <c r="G12" s="73"/>
      <c r="H12" s="73"/>
      <c r="I12" s="73"/>
      <c r="J12" s="72"/>
      <c r="K12" s="76"/>
      <c r="L12" s="32" t="s">
        <v>334</v>
      </c>
      <c r="M12" s="13" t="s">
        <v>373</v>
      </c>
      <c r="N12" s="55"/>
      <c r="O12" s="55">
        <v>1</v>
      </c>
      <c r="P12" s="13"/>
      <c r="Q12" s="13"/>
      <c r="R12" s="13"/>
      <c r="S12" s="13"/>
    </row>
    <row r="13" spans="1:19" ht="19.5" customHeight="1">
      <c r="A13" s="72"/>
      <c r="B13" s="72"/>
      <c r="C13" s="73"/>
      <c r="D13" s="73"/>
      <c r="E13" s="73"/>
      <c r="F13" s="73"/>
      <c r="G13" s="73"/>
      <c r="H13" s="73"/>
      <c r="I13" s="73"/>
      <c r="J13" s="72"/>
      <c r="K13" s="76"/>
      <c r="L13" s="32" t="s">
        <v>335</v>
      </c>
      <c r="M13" s="13" t="s">
        <v>374</v>
      </c>
      <c r="N13" s="55"/>
      <c r="O13" s="55">
        <v>1</v>
      </c>
      <c r="P13" s="13"/>
      <c r="Q13" s="13"/>
      <c r="R13" s="13"/>
      <c r="S13" s="13"/>
    </row>
    <row r="14" spans="1:19" ht="19.899999999999999" customHeight="1">
      <c r="A14" s="72"/>
      <c r="B14" s="72"/>
      <c r="C14" s="73"/>
      <c r="D14" s="73"/>
      <c r="E14" s="73"/>
      <c r="F14" s="73"/>
      <c r="G14" s="73"/>
      <c r="H14" s="73"/>
      <c r="I14" s="73"/>
      <c r="J14" s="72"/>
      <c r="K14" s="76" t="s">
        <v>336</v>
      </c>
      <c r="L14" s="32" t="s">
        <v>337</v>
      </c>
      <c r="M14" s="13" t="s">
        <v>373</v>
      </c>
      <c r="N14" s="55"/>
      <c r="O14" s="55">
        <v>1</v>
      </c>
      <c r="P14" s="13"/>
      <c r="Q14" s="13"/>
      <c r="R14" s="13"/>
      <c r="S14" s="13"/>
    </row>
    <row r="15" spans="1:19" ht="19.899999999999999" customHeight="1">
      <c r="A15" s="72"/>
      <c r="B15" s="72"/>
      <c r="C15" s="73"/>
      <c r="D15" s="73"/>
      <c r="E15" s="73"/>
      <c r="F15" s="73"/>
      <c r="G15" s="73"/>
      <c r="H15" s="73"/>
      <c r="I15" s="73"/>
      <c r="J15" s="72"/>
      <c r="K15" s="76"/>
      <c r="L15" s="32" t="s">
        <v>338</v>
      </c>
      <c r="M15" s="13" t="s">
        <v>373</v>
      </c>
      <c r="N15" s="55"/>
      <c r="O15" s="55">
        <v>1</v>
      </c>
      <c r="P15" s="13"/>
      <c r="Q15" s="13"/>
      <c r="R15" s="13"/>
      <c r="S15" s="13"/>
    </row>
    <row r="16" spans="1:19" ht="19.899999999999999" customHeight="1">
      <c r="A16" s="72"/>
      <c r="B16" s="72"/>
      <c r="C16" s="73"/>
      <c r="D16" s="73"/>
      <c r="E16" s="73"/>
      <c r="F16" s="73"/>
      <c r="G16" s="73"/>
      <c r="H16" s="73"/>
      <c r="I16" s="73"/>
      <c r="J16" s="72"/>
      <c r="K16" s="76"/>
      <c r="L16" s="32" t="s">
        <v>339</v>
      </c>
      <c r="M16" s="13" t="s">
        <v>373</v>
      </c>
      <c r="N16" s="55"/>
      <c r="O16" s="55">
        <v>1</v>
      </c>
      <c r="P16" s="13"/>
      <c r="Q16" s="13"/>
      <c r="R16" s="13"/>
      <c r="S16" s="13"/>
    </row>
    <row r="17" spans="1:19" ht="19.899999999999999" customHeight="1">
      <c r="A17" s="72"/>
      <c r="B17" s="72"/>
      <c r="C17" s="73"/>
      <c r="D17" s="73"/>
      <c r="E17" s="73"/>
      <c r="F17" s="73"/>
      <c r="G17" s="73"/>
      <c r="H17" s="73"/>
      <c r="I17" s="73"/>
      <c r="J17" s="72"/>
      <c r="K17" s="76"/>
      <c r="L17" s="32" t="s">
        <v>340</v>
      </c>
      <c r="M17" s="13" t="s">
        <v>373</v>
      </c>
      <c r="N17" s="55"/>
      <c r="O17" s="55">
        <v>1</v>
      </c>
      <c r="P17" s="13"/>
      <c r="Q17" s="13"/>
      <c r="R17" s="13"/>
      <c r="S17" s="13"/>
    </row>
    <row r="18" spans="1:19" ht="19.899999999999999" customHeight="1">
      <c r="A18" s="72"/>
      <c r="B18" s="72"/>
      <c r="C18" s="73"/>
      <c r="D18" s="73"/>
      <c r="E18" s="73"/>
      <c r="F18" s="73"/>
      <c r="G18" s="73"/>
      <c r="H18" s="73"/>
      <c r="I18" s="73"/>
      <c r="J18" s="72"/>
      <c r="K18" s="32" t="s">
        <v>341</v>
      </c>
      <c r="L18" s="32" t="s">
        <v>342</v>
      </c>
      <c r="M18" s="13" t="s">
        <v>376</v>
      </c>
      <c r="N18" s="55"/>
      <c r="O18" s="55">
        <v>1</v>
      </c>
      <c r="P18" s="13"/>
      <c r="Q18" s="13"/>
      <c r="R18" s="13"/>
      <c r="S18" s="13"/>
    </row>
    <row r="19" spans="1:19" ht="16.350000000000001" customHeight="1">
      <c r="A19" s="69" t="s">
        <v>206</v>
      </c>
      <c r="B19" s="69"/>
      <c r="C19" s="69"/>
      <c r="D19" s="69"/>
      <c r="E19" s="69"/>
      <c r="F19" s="69"/>
      <c r="G19" s="69"/>
      <c r="H19" s="69"/>
    </row>
  </sheetData>
  <mergeCells count="25">
    <mergeCell ref="K8:K10"/>
    <mergeCell ref="K11:K13"/>
    <mergeCell ref="K14:K17"/>
    <mergeCell ref="A19:H19"/>
    <mergeCell ref="F8:F18"/>
    <mergeCell ref="G8:G18"/>
    <mergeCell ref="H8:H18"/>
    <mergeCell ref="I8:I18"/>
    <mergeCell ref="J8:J18"/>
    <mergeCell ref="A8:A18"/>
    <mergeCell ref="B8:B18"/>
    <mergeCell ref="C8:C18"/>
    <mergeCell ref="D8:D18"/>
    <mergeCell ref="E8:E18"/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9"/>
  <sheetViews>
    <sheetView topLeftCell="A4" zoomScale="140" zoomScaleNormal="140" workbookViewId="0">
      <selection activeCell="F12" sqref="F12"/>
    </sheetView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4"/>
      <c r="H1" s="8" t="s">
        <v>28</v>
      </c>
    </row>
    <row r="2" spans="1:8" ht="24.2" customHeight="1">
      <c r="A2" s="60" t="s">
        <v>5</v>
      </c>
      <c r="B2" s="60"/>
      <c r="C2" s="60"/>
      <c r="D2" s="60"/>
      <c r="E2" s="60"/>
      <c r="F2" s="60"/>
      <c r="G2" s="60"/>
      <c r="H2" s="60"/>
    </row>
    <row r="3" spans="1:8" ht="17.25" customHeight="1">
      <c r="A3" s="61"/>
      <c r="B3" s="61"/>
      <c r="C3" s="61"/>
      <c r="D3" s="61"/>
      <c r="E3" s="61"/>
      <c r="F3" s="61"/>
      <c r="G3" s="62" t="s">
        <v>29</v>
      </c>
      <c r="H3" s="62"/>
    </row>
    <row r="4" spans="1:8" ht="17.850000000000001" customHeight="1">
      <c r="A4" s="63" t="s">
        <v>30</v>
      </c>
      <c r="B4" s="63"/>
      <c r="C4" s="63" t="s">
        <v>31</v>
      </c>
      <c r="D4" s="63"/>
      <c r="E4" s="63"/>
      <c r="F4" s="63"/>
      <c r="G4" s="63"/>
      <c r="H4" s="63"/>
    </row>
    <row r="5" spans="1:8" ht="22.35" customHeight="1">
      <c r="A5" s="10" t="s">
        <v>32</v>
      </c>
      <c r="B5" s="10" t="s">
        <v>33</v>
      </c>
      <c r="C5" s="10" t="s">
        <v>34</v>
      </c>
      <c r="D5" s="10" t="s">
        <v>33</v>
      </c>
      <c r="E5" s="10" t="s">
        <v>35</v>
      </c>
      <c r="F5" s="10" t="s">
        <v>33</v>
      </c>
      <c r="G5" s="10" t="s">
        <v>36</v>
      </c>
      <c r="H5" s="10" t="s">
        <v>33</v>
      </c>
    </row>
    <row r="6" spans="1:8" ht="16.350000000000001" customHeight="1">
      <c r="A6" s="11" t="s">
        <v>37</v>
      </c>
      <c r="B6" s="12">
        <v>343.04559999999998</v>
      </c>
      <c r="C6" s="13" t="s">
        <v>38</v>
      </c>
      <c r="D6" s="14">
        <v>219.21559999999999</v>
      </c>
      <c r="E6" s="11" t="s">
        <v>39</v>
      </c>
      <c r="F6" s="15">
        <v>286.04559999999998</v>
      </c>
      <c r="G6" s="13" t="s">
        <v>40</v>
      </c>
      <c r="H6" s="12">
        <v>218.90960000000001</v>
      </c>
    </row>
    <row r="7" spans="1:8" ht="16.350000000000001" customHeight="1">
      <c r="A7" s="13" t="s">
        <v>41</v>
      </c>
      <c r="B7" s="12">
        <v>343.04559999999998</v>
      </c>
      <c r="C7" s="13" t="s">
        <v>42</v>
      </c>
      <c r="D7" s="14"/>
      <c r="E7" s="13" t="s">
        <v>43</v>
      </c>
      <c r="F7" s="12"/>
      <c r="G7" s="13" t="s">
        <v>44</v>
      </c>
      <c r="H7" s="12">
        <v>123.596</v>
      </c>
    </row>
    <row r="8" spans="1:8" ht="16.350000000000001" customHeight="1">
      <c r="A8" s="11" t="s">
        <v>45</v>
      </c>
      <c r="B8" s="12"/>
      <c r="C8" s="13" t="s">
        <v>46</v>
      </c>
      <c r="D8" s="14"/>
      <c r="E8" s="13" t="s">
        <v>47</v>
      </c>
      <c r="F8" s="12">
        <v>66.596000000000004</v>
      </c>
      <c r="G8" s="13" t="s">
        <v>48</v>
      </c>
      <c r="H8" s="12"/>
    </row>
    <row r="9" spans="1:8" ht="16.350000000000001" customHeight="1">
      <c r="A9" s="13" t="s">
        <v>49</v>
      </c>
      <c r="B9" s="12"/>
      <c r="C9" s="13" t="s">
        <v>50</v>
      </c>
      <c r="D9" s="14"/>
      <c r="E9" s="13" t="s">
        <v>51</v>
      </c>
      <c r="F9" s="12">
        <v>0.54</v>
      </c>
      <c r="G9" s="13" t="s">
        <v>52</v>
      </c>
      <c r="H9" s="12"/>
    </row>
    <row r="10" spans="1:8" ht="16.350000000000001" customHeight="1">
      <c r="A10" s="13" t="s">
        <v>53</v>
      </c>
      <c r="B10" s="12"/>
      <c r="C10" s="13" t="s">
        <v>54</v>
      </c>
      <c r="D10" s="14"/>
      <c r="E10" s="11" t="s">
        <v>55</v>
      </c>
      <c r="F10" s="15">
        <v>57</v>
      </c>
      <c r="G10" s="13" t="s">
        <v>56</v>
      </c>
      <c r="H10" s="12"/>
    </row>
    <row r="11" spans="1:8" ht="16.350000000000001" customHeight="1">
      <c r="A11" s="13" t="s">
        <v>57</v>
      </c>
      <c r="B11" s="12"/>
      <c r="C11" s="13" t="s">
        <v>58</v>
      </c>
      <c r="D11" s="14"/>
      <c r="E11" s="13" t="s">
        <v>59</v>
      </c>
      <c r="F11" s="12"/>
      <c r="G11" s="13" t="s">
        <v>60</v>
      </c>
      <c r="H11" s="12"/>
    </row>
    <row r="12" spans="1:8" ht="16.350000000000001" customHeight="1">
      <c r="A12" s="13" t="s">
        <v>61</v>
      </c>
      <c r="B12" s="12"/>
      <c r="C12" s="13" t="s">
        <v>62</v>
      </c>
      <c r="D12" s="14"/>
      <c r="E12" s="13" t="s">
        <v>63</v>
      </c>
      <c r="F12" s="12">
        <v>57</v>
      </c>
      <c r="G12" s="13" t="s">
        <v>64</v>
      </c>
      <c r="H12" s="12"/>
    </row>
    <row r="13" spans="1:8" ht="16.350000000000001" customHeight="1">
      <c r="A13" s="13" t="s">
        <v>65</v>
      </c>
      <c r="B13" s="12"/>
      <c r="C13" s="13" t="s">
        <v>66</v>
      </c>
      <c r="D13" s="14"/>
      <c r="E13" s="13" t="s">
        <v>67</v>
      </c>
      <c r="F13" s="12"/>
      <c r="G13" s="13" t="s">
        <v>68</v>
      </c>
      <c r="H13" s="12"/>
    </row>
    <row r="14" spans="1:8" ht="16.350000000000001" customHeight="1">
      <c r="A14" s="13" t="s">
        <v>69</v>
      </c>
      <c r="B14" s="12"/>
      <c r="C14" s="13" t="s">
        <v>70</v>
      </c>
      <c r="D14" s="14">
        <v>38.2849</v>
      </c>
      <c r="E14" s="13" t="s">
        <v>71</v>
      </c>
      <c r="F14" s="12"/>
      <c r="G14" s="13" t="s">
        <v>72</v>
      </c>
      <c r="H14" s="12">
        <v>0.54</v>
      </c>
    </row>
    <row r="15" spans="1:8" ht="16.350000000000001" customHeight="1">
      <c r="A15" s="13" t="s">
        <v>73</v>
      </c>
      <c r="B15" s="12"/>
      <c r="C15" s="13" t="s">
        <v>74</v>
      </c>
      <c r="D15" s="14"/>
      <c r="E15" s="13" t="s">
        <v>75</v>
      </c>
      <c r="F15" s="12"/>
      <c r="G15" s="13" t="s">
        <v>76</v>
      </c>
      <c r="H15" s="12"/>
    </row>
    <row r="16" spans="1:8" ht="16.350000000000001" customHeight="1">
      <c r="A16" s="13" t="s">
        <v>77</v>
      </c>
      <c r="B16" s="12"/>
      <c r="C16" s="13" t="s">
        <v>78</v>
      </c>
      <c r="D16" s="14"/>
      <c r="E16" s="13" t="s">
        <v>79</v>
      </c>
      <c r="F16" s="12"/>
      <c r="G16" s="13" t="s">
        <v>80</v>
      </c>
      <c r="H16" s="12"/>
    </row>
    <row r="17" spans="1:8" ht="16.350000000000001" customHeight="1">
      <c r="A17" s="13" t="s">
        <v>81</v>
      </c>
      <c r="B17" s="12"/>
      <c r="C17" s="13" t="s">
        <v>82</v>
      </c>
      <c r="D17" s="14"/>
      <c r="E17" s="13" t="s">
        <v>83</v>
      </c>
      <c r="F17" s="12"/>
      <c r="G17" s="13" t="s">
        <v>84</v>
      </c>
      <c r="H17" s="12"/>
    </row>
    <row r="18" spans="1:8" ht="16.350000000000001" customHeight="1">
      <c r="A18" s="13" t="s">
        <v>85</v>
      </c>
      <c r="B18" s="12"/>
      <c r="C18" s="13" t="s">
        <v>86</v>
      </c>
      <c r="D18" s="14"/>
      <c r="E18" s="13" t="s">
        <v>87</v>
      </c>
      <c r="F18" s="12"/>
      <c r="G18" s="13" t="s">
        <v>88</v>
      </c>
      <c r="H18" s="12"/>
    </row>
    <row r="19" spans="1:8" ht="16.350000000000001" customHeight="1">
      <c r="A19" s="13" t="s">
        <v>89</v>
      </c>
      <c r="B19" s="12"/>
      <c r="C19" s="13" t="s">
        <v>90</v>
      </c>
      <c r="D19" s="14"/>
      <c r="E19" s="13" t="s">
        <v>91</v>
      </c>
      <c r="F19" s="12"/>
      <c r="G19" s="13" t="s">
        <v>92</v>
      </c>
      <c r="H19" s="12"/>
    </row>
    <row r="20" spans="1:8" ht="16.350000000000001" customHeight="1">
      <c r="A20" s="11" t="s">
        <v>93</v>
      </c>
      <c r="B20" s="15"/>
      <c r="C20" s="13" t="s">
        <v>94</v>
      </c>
      <c r="D20" s="14"/>
      <c r="E20" s="13" t="s">
        <v>95</v>
      </c>
      <c r="F20" s="12"/>
      <c r="G20" s="13"/>
      <c r="H20" s="12"/>
    </row>
    <row r="21" spans="1:8" ht="16.350000000000001" customHeight="1">
      <c r="A21" s="11" t="s">
        <v>96</v>
      </c>
      <c r="B21" s="15"/>
      <c r="C21" s="13" t="s">
        <v>97</v>
      </c>
      <c r="D21" s="14">
        <v>66.596000000000004</v>
      </c>
      <c r="E21" s="11" t="s">
        <v>98</v>
      </c>
      <c r="F21" s="15"/>
      <c r="G21" s="13"/>
      <c r="H21" s="12"/>
    </row>
    <row r="22" spans="1:8" ht="16.350000000000001" customHeight="1">
      <c r="A22" s="11" t="s">
        <v>99</v>
      </c>
      <c r="B22" s="15"/>
      <c r="C22" s="13" t="s">
        <v>100</v>
      </c>
      <c r="D22" s="14"/>
      <c r="E22" s="13"/>
      <c r="F22" s="13"/>
      <c r="G22" s="13"/>
      <c r="H22" s="12"/>
    </row>
    <row r="23" spans="1:8" ht="16.350000000000001" customHeight="1">
      <c r="A23" s="11" t="s">
        <v>101</v>
      </c>
      <c r="B23" s="15"/>
      <c r="C23" s="13" t="s">
        <v>102</v>
      </c>
      <c r="D23" s="14"/>
      <c r="E23" s="13"/>
      <c r="F23" s="13"/>
      <c r="G23" s="13"/>
      <c r="H23" s="12"/>
    </row>
    <row r="24" spans="1:8" ht="16.350000000000001" customHeight="1">
      <c r="A24" s="11" t="s">
        <v>103</v>
      </c>
      <c r="B24" s="15"/>
      <c r="C24" s="13" t="s">
        <v>104</v>
      </c>
      <c r="D24" s="14"/>
      <c r="E24" s="13"/>
      <c r="F24" s="13"/>
      <c r="G24" s="13"/>
      <c r="H24" s="12"/>
    </row>
    <row r="25" spans="1:8" ht="16.350000000000001" customHeight="1">
      <c r="A25" s="13" t="s">
        <v>105</v>
      </c>
      <c r="B25" s="12"/>
      <c r="C25" s="13" t="s">
        <v>106</v>
      </c>
      <c r="D25" s="14">
        <v>18.9512</v>
      </c>
      <c r="E25" s="13"/>
      <c r="F25" s="13"/>
      <c r="G25" s="13"/>
      <c r="H25" s="12"/>
    </row>
    <row r="26" spans="1:8" ht="16.350000000000001" customHeight="1">
      <c r="A26" s="13" t="s">
        <v>107</v>
      </c>
      <c r="B26" s="12"/>
      <c r="C26" s="13" t="s">
        <v>108</v>
      </c>
      <c r="D26" s="14"/>
      <c r="E26" s="13"/>
      <c r="F26" s="13"/>
      <c r="G26" s="13"/>
      <c r="H26" s="12"/>
    </row>
    <row r="27" spans="1:8" ht="16.350000000000001" customHeight="1">
      <c r="A27" s="13" t="s">
        <v>109</v>
      </c>
      <c r="B27" s="12"/>
      <c r="C27" s="13" t="s">
        <v>110</v>
      </c>
      <c r="D27" s="14"/>
      <c r="E27" s="13"/>
      <c r="F27" s="13"/>
      <c r="G27" s="13"/>
      <c r="H27" s="12"/>
    </row>
    <row r="28" spans="1:8" ht="16.350000000000001" customHeight="1">
      <c r="A28" s="11" t="s">
        <v>111</v>
      </c>
      <c r="B28" s="15"/>
      <c r="C28" s="13" t="s">
        <v>112</v>
      </c>
      <c r="D28" s="14"/>
      <c r="E28" s="13"/>
      <c r="F28" s="13"/>
      <c r="G28" s="13"/>
      <c r="H28" s="12"/>
    </row>
    <row r="29" spans="1:8" ht="16.350000000000001" customHeight="1">
      <c r="A29" s="11" t="s">
        <v>113</v>
      </c>
      <c r="B29" s="15"/>
      <c r="C29" s="13" t="s">
        <v>114</v>
      </c>
      <c r="D29" s="14"/>
      <c r="E29" s="13"/>
      <c r="F29" s="13"/>
      <c r="G29" s="13"/>
      <c r="H29" s="12"/>
    </row>
    <row r="30" spans="1:8" ht="16.350000000000001" customHeight="1">
      <c r="A30" s="11" t="s">
        <v>115</v>
      </c>
      <c r="B30" s="15"/>
      <c r="C30" s="13" t="s">
        <v>116</v>
      </c>
      <c r="D30" s="14"/>
      <c r="E30" s="13"/>
      <c r="F30" s="13"/>
      <c r="G30" s="13"/>
      <c r="H30" s="12"/>
    </row>
    <row r="31" spans="1:8" ht="16.350000000000001" customHeight="1">
      <c r="A31" s="11" t="s">
        <v>117</v>
      </c>
      <c r="B31" s="15"/>
      <c r="C31" s="13" t="s">
        <v>118</v>
      </c>
      <c r="D31" s="14"/>
      <c r="E31" s="13"/>
      <c r="F31" s="13"/>
      <c r="G31" s="13"/>
      <c r="H31" s="12"/>
    </row>
    <row r="32" spans="1:8" ht="16.350000000000001" customHeight="1">
      <c r="A32" s="11" t="s">
        <v>119</v>
      </c>
      <c r="B32" s="15"/>
      <c r="C32" s="13" t="s">
        <v>120</v>
      </c>
      <c r="D32" s="14"/>
      <c r="E32" s="13"/>
      <c r="F32" s="13"/>
      <c r="G32" s="13"/>
      <c r="H32" s="12"/>
    </row>
    <row r="33" spans="1:8" ht="16.350000000000001" customHeight="1">
      <c r="A33" s="13"/>
      <c r="B33" s="13"/>
      <c r="C33" s="13" t="s">
        <v>121</v>
      </c>
      <c r="D33" s="14"/>
      <c r="E33" s="13"/>
      <c r="F33" s="13"/>
      <c r="G33" s="13"/>
      <c r="H33" s="13"/>
    </row>
    <row r="34" spans="1:8" ht="16.350000000000001" customHeight="1">
      <c r="A34" s="13"/>
      <c r="B34" s="13"/>
      <c r="C34" s="13" t="s">
        <v>122</v>
      </c>
      <c r="D34" s="14"/>
      <c r="E34" s="13"/>
      <c r="F34" s="13"/>
      <c r="G34" s="13"/>
      <c r="H34" s="13"/>
    </row>
    <row r="35" spans="1:8" ht="16.350000000000001" customHeight="1">
      <c r="A35" s="13"/>
      <c r="B35" s="13"/>
      <c r="C35" s="13" t="s">
        <v>123</v>
      </c>
      <c r="D35" s="14"/>
      <c r="E35" s="13"/>
      <c r="F35" s="13"/>
      <c r="G35" s="13"/>
      <c r="H35" s="12"/>
    </row>
    <row r="36" spans="1:8" ht="16.350000000000001" customHeight="1">
      <c r="A36" s="11" t="s">
        <v>124</v>
      </c>
      <c r="B36" s="12">
        <v>343.04559999999998</v>
      </c>
      <c r="C36" s="11" t="s">
        <v>125</v>
      </c>
      <c r="D36" s="12">
        <v>343.04559999999998</v>
      </c>
      <c r="E36" s="11" t="s">
        <v>125</v>
      </c>
      <c r="F36" s="15">
        <f>F10+F6</f>
        <v>343.04559999999998</v>
      </c>
      <c r="G36" s="11" t="s">
        <v>125</v>
      </c>
      <c r="H36" s="15">
        <f>SUM(H6:H35)</f>
        <v>343.04560000000004</v>
      </c>
    </row>
    <row r="37" spans="1:8" ht="16.350000000000001" customHeight="1">
      <c r="A37" s="11" t="s">
        <v>126</v>
      </c>
      <c r="B37" s="15"/>
      <c r="C37" s="11" t="s">
        <v>127</v>
      </c>
      <c r="D37" s="15"/>
      <c r="E37" s="11" t="s">
        <v>127</v>
      </c>
      <c r="F37" s="15"/>
      <c r="G37" s="11" t="s">
        <v>127</v>
      </c>
      <c r="H37" s="15"/>
    </row>
    <row r="38" spans="1:8" ht="16.350000000000001" customHeight="1">
      <c r="A38" s="13"/>
      <c r="B38" s="12"/>
      <c r="C38" s="13"/>
      <c r="D38" s="12"/>
      <c r="E38" s="11"/>
      <c r="F38" s="15"/>
      <c r="G38" s="11"/>
      <c r="H38" s="15"/>
    </row>
    <row r="39" spans="1:8" ht="16.350000000000001" customHeight="1">
      <c r="A39" s="11" t="s">
        <v>128</v>
      </c>
      <c r="B39" s="15">
        <f>B36</f>
        <v>343.04559999999998</v>
      </c>
      <c r="C39" s="11" t="s">
        <v>129</v>
      </c>
      <c r="D39" s="15">
        <v>343.04559999999998</v>
      </c>
      <c r="E39" s="11" t="s">
        <v>129</v>
      </c>
      <c r="F39" s="15">
        <f>F36</f>
        <v>343.04559999999998</v>
      </c>
      <c r="G39" s="11" t="s">
        <v>129</v>
      </c>
      <c r="H39" s="15">
        <f>H36</f>
        <v>343.04560000000004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zoomScale="130" zoomScaleNormal="130" workbookViewId="0">
      <selection activeCell="D8" sqref="D8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4"/>
      <c r="X1" s="64" t="s">
        <v>130</v>
      </c>
      <c r="Y1" s="64"/>
    </row>
    <row r="2" spans="1:25" ht="33.6" customHeight="1">
      <c r="A2" s="65" t="s">
        <v>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</row>
    <row r="3" spans="1:25" ht="22.3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2" t="s">
        <v>29</v>
      </c>
      <c r="Y3" s="62"/>
    </row>
    <row r="4" spans="1:25" ht="22.35" customHeight="1">
      <c r="A4" s="66" t="s">
        <v>131</v>
      </c>
      <c r="B4" s="66" t="s">
        <v>132</v>
      </c>
      <c r="C4" s="66" t="s">
        <v>133</v>
      </c>
      <c r="D4" s="66" t="s">
        <v>134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 t="s">
        <v>126</v>
      </c>
      <c r="T4" s="66"/>
      <c r="U4" s="66"/>
      <c r="V4" s="66"/>
      <c r="W4" s="66"/>
      <c r="X4" s="66"/>
      <c r="Y4" s="66"/>
    </row>
    <row r="5" spans="1:25" ht="22.35" customHeight="1">
      <c r="A5" s="66"/>
      <c r="B5" s="66"/>
      <c r="C5" s="66"/>
      <c r="D5" s="66" t="s">
        <v>135</v>
      </c>
      <c r="E5" s="66" t="s">
        <v>136</v>
      </c>
      <c r="F5" s="66" t="s">
        <v>137</v>
      </c>
      <c r="G5" s="66" t="s">
        <v>138</v>
      </c>
      <c r="H5" s="66" t="s">
        <v>139</v>
      </c>
      <c r="I5" s="66" t="s">
        <v>140</v>
      </c>
      <c r="J5" s="66" t="s">
        <v>141</v>
      </c>
      <c r="K5" s="66"/>
      <c r="L5" s="66"/>
      <c r="M5" s="66"/>
      <c r="N5" s="66" t="s">
        <v>142</v>
      </c>
      <c r="O5" s="66" t="s">
        <v>143</v>
      </c>
      <c r="P5" s="66" t="s">
        <v>144</v>
      </c>
      <c r="Q5" s="66" t="s">
        <v>145</v>
      </c>
      <c r="R5" s="66" t="s">
        <v>146</v>
      </c>
      <c r="S5" s="66" t="s">
        <v>135</v>
      </c>
      <c r="T5" s="66" t="s">
        <v>136</v>
      </c>
      <c r="U5" s="66" t="s">
        <v>137</v>
      </c>
      <c r="V5" s="66" t="s">
        <v>138</v>
      </c>
      <c r="W5" s="66" t="s">
        <v>139</v>
      </c>
      <c r="X5" s="66" t="s">
        <v>140</v>
      </c>
      <c r="Y5" s="66" t="s">
        <v>147</v>
      </c>
    </row>
    <row r="6" spans="1:25" ht="22.35" customHeight="1">
      <c r="A6" s="66"/>
      <c r="B6" s="66"/>
      <c r="C6" s="66"/>
      <c r="D6" s="66"/>
      <c r="E6" s="66"/>
      <c r="F6" s="66"/>
      <c r="G6" s="66"/>
      <c r="H6" s="66"/>
      <c r="I6" s="66"/>
      <c r="J6" s="16" t="s">
        <v>148</v>
      </c>
      <c r="K6" s="16" t="s">
        <v>149</v>
      </c>
      <c r="L6" s="16" t="s">
        <v>150</v>
      </c>
      <c r="M6" s="16" t="s">
        <v>139</v>
      </c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</row>
    <row r="7" spans="1:25" ht="22.9" customHeight="1">
      <c r="A7" s="11"/>
      <c r="B7" s="11" t="s">
        <v>133</v>
      </c>
      <c r="C7" s="17">
        <v>343.04559999999998</v>
      </c>
      <c r="D7" s="17">
        <v>343.04559999999998</v>
      </c>
      <c r="E7" s="17">
        <v>343.04559999999998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9" customHeight="1">
      <c r="A8" s="11">
        <v>305001</v>
      </c>
      <c r="B8" s="18" t="s">
        <v>354</v>
      </c>
      <c r="C8" s="17">
        <v>343.04559999999998</v>
      </c>
      <c r="D8" s="17">
        <v>343.04559999999998</v>
      </c>
      <c r="E8" s="17">
        <v>343.04559999999998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9" customHeight="1">
      <c r="A9" s="19"/>
      <c r="B9" s="19"/>
      <c r="C9" s="14"/>
      <c r="D9" s="14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6"/>
  <sheetViews>
    <sheetView zoomScale="120" zoomScaleNormal="120" workbookViewId="0">
      <pane ySplit="6" topLeftCell="A7" activePane="bottomLeft" state="frozen"/>
      <selection pane="bottomLeft" activeCell="A4" sqref="A4:H25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9.75" customWidth="1"/>
    <col min="5" max="5" width="25.75" customWidth="1"/>
    <col min="6" max="6" width="10.62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spans="1:11" ht="16.350000000000001" customHeight="1">
      <c r="A1" s="4"/>
      <c r="D1" s="20"/>
      <c r="K1" s="8" t="s">
        <v>151</v>
      </c>
    </row>
    <row r="2" spans="1:11" ht="31.9" customHeight="1">
      <c r="A2" s="65" t="s">
        <v>7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24.95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9" t="s">
        <v>29</v>
      </c>
    </row>
    <row r="4" spans="1:11" ht="27.6" customHeight="1">
      <c r="A4" s="63" t="s">
        <v>152</v>
      </c>
      <c r="B4" s="63"/>
      <c r="C4" s="63"/>
      <c r="D4" s="63" t="s">
        <v>153</v>
      </c>
      <c r="E4" s="63" t="s">
        <v>154</v>
      </c>
      <c r="F4" s="63" t="s">
        <v>133</v>
      </c>
      <c r="G4" s="63" t="s">
        <v>155</v>
      </c>
      <c r="H4" s="63" t="s">
        <v>156</v>
      </c>
      <c r="I4" s="63" t="s">
        <v>157</v>
      </c>
      <c r="J4" s="63" t="s">
        <v>158</v>
      </c>
      <c r="K4" s="63" t="s">
        <v>159</v>
      </c>
    </row>
    <row r="5" spans="1:11" ht="25.9" customHeight="1">
      <c r="A5" s="37" t="s">
        <v>160</v>
      </c>
      <c r="B5" s="37" t="s">
        <v>161</v>
      </c>
      <c r="C5" s="37" t="s">
        <v>162</v>
      </c>
      <c r="D5" s="68"/>
      <c r="E5" s="68"/>
      <c r="F5" s="68"/>
      <c r="G5" s="68"/>
      <c r="H5" s="68"/>
      <c r="I5" s="68"/>
      <c r="J5" s="68"/>
      <c r="K5" s="68"/>
    </row>
    <row r="6" spans="1:11" ht="22.9" customHeight="1">
      <c r="A6" s="33"/>
      <c r="B6" s="33"/>
      <c r="C6" s="33"/>
      <c r="D6" s="34" t="s">
        <v>133</v>
      </c>
      <c r="E6" s="34"/>
      <c r="F6" s="35">
        <v>343.05</v>
      </c>
      <c r="G6" s="35"/>
      <c r="H6" s="35"/>
      <c r="I6" s="35"/>
      <c r="J6" s="34"/>
      <c r="K6" s="34"/>
    </row>
    <row r="7" spans="1:11" ht="22.9" customHeight="1">
      <c r="A7" s="38" t="s">
        <v>355</v>
      </c>
      <c r="B7" s="38" t="s">
        <v>356</v>
      </c>
      <c r="C7" s="38" t="s">
        <v>357</v>
      </c>
      <c r="D7" s="39">
        <v>2010301</v>
      </c>
      <c r="E7" s="39" t="s">
        <v>358</v>
      </c>
      <c r="F7" s="35">
        <v>96.513599999999997</v>
      </c>
      <c r="G7" s="40">
        <v>96.513599999999997</v>
      </c>
      <c r="H7" s="35"/>
      <c r="I7" s="39"/>
      <c r="J7" s="34"/>
      <c r="K7" s="34"/>
    </row>
    <row r="8" spans="1:11" ht="22.9" customHeight="1">
      <c r="A8" s="38" t="s">
        <v>355</v>
      </c>
      <c r="B8" s="38" t="s">
        <v>356</v>
      </c>
      <c r="C8" s="38" t="s">
        <v>357</v>
      </c>
      <c r="D8" s="39">
        <v>2010301</v>
      </c>
      <c r="E8" s="39" t="s">
        <v>358</v>
      </c>
      <c r="F8" s="35">
        <v>26.031600000000001</v>
      </c>
      <c r="G8" s="40">
        <v>26.031600000000001</v>
      </c>
      <c r="H8" s="35"/>
      <c r="I8" s="39"/>
      <c r="J8" s="34"/>
      <c r="K8" s="34"/>
    </row>
    <row r="9" spans="1:11" ht="22.9" customHeight="1">
      <c r="A9" s="38" t="s">
        <v>355</v>
      </c>
      <c r="B9" s="38" t="s">
        <v>356</v>
      </c>
      <c r="C9" s="38" t="s">
        <v>357</v>
      </c>
      <c r="D9" s="39">
        <v>2010301</v>
      </c>
      <c r="E9" s="39" t="s">
        <v>358</v>
      </c>
      <c r="F9" s="35">
        <v>8.0427999999999997</v>
      </c>
      <c r="G9" s="40">
        <v>8.0427999999999997</v>
      </c>
      <c r="H9" s="35"/>
      <c r="I9" s="39"/>
      <c r="J9" s="34"/>
      <c r="K9" s="34"/>
    </row>
    <row r="10" spans="1:11" ht="15" customHeight="1">
      <c r="A10" s="38" t="s">
        <v>355</v>
      </c>
      <c r="B10" s="38" t="s">
        <v>356</v>
      </c>
      <c r="C10" s="38" t="s">
        <v>357</v>
      </c>
      <c r="D10" s="39">
        <v>2010301</v>
      </c>
      <c r="E10" s="39" t="s">
        <v>358</v>
      </c>
      <c r="F10" s="35">
        <v>27.3384</v>
      </c>
      <c r="G10" s="40">
        <v>27.3384</v>
      </c>
      <c r="H10" s="35"/>
      <c r="I10" s="39"/>
      <c r="J10" s="34"/>
      <c r="K10" s="34"/>
    </row>
    <row r="11" spans="1:11" ht="21" customHeight="1">
      <c r="A11" s="38" t="s">
        <v>359</v>
      </c>
      <c r="B11" s="38" t="s">
        <v>360</v>
      </c>
      <c r="C11" s="38" t="s">
        <v>360</v>
      </c>
      <c r="D11" s="39">
        <v>2080505</v>
      </c>
      <c r="E11" s="39" t="s">
        <v>361</v>
      </c>
      <c r="F11" s="35">
        <v>25.2682</v>
      </c>
      <c r="G11" s="40">
        <v>25.2682</v>
      </c>
      <c r="H11" s="35"/>
      <c r="I11" s="39"/>
      <c r="J11" s="34"/>
      <c r="K11" s="34"/>
    </row>
    <row r="12" spans="1:11" ht="15" customHeight="1">
      <c r="A12" s="38" t="s">
        <v>362</v>
      </c>
      <c r="B12" s="38" t="s">
        <v>363</v>
      </c>
      <c r="C12" s="38" t="s">
        <v>357</v>
      </c>
      <c r="D12" s="39">
        <v>2101101</v>
      </c>
      <c r="E12" s="39" t="s">
        <v>364</v>
      </c>
      <c r="F12" s="35">
        <v>12.006</v>
      </c>
      <c r="G12" s="40">
        <v>12.006</v>
      </c>
      <c r="H12" s="35"/>
      <c r="I12" s="39"/>
      <c r="J12" s="34"/>
      <c r="K12" s="34"/>
    </row>
    <row r="13" spans="1:11" ht="15" customHeight="1">
      <c r="A13" s="38" t="s">
        <v>355</v>
      </c>
      <c r="B13" s="38" t="s">
        <v>356</v>
      </c>
      <c r="C13" s="38" t="s">
        <v>357</v>
      </c>
      <c r="D13" s="39">
        <v>2010301</v>
      </c>
      <c r="E13" s="39" t="s">
        <v>358</v>
      </c>
      <c r="F13" s="35">
        <v>1.0106999999999999</v>
      </c>
      <c r="G13" s="40">
        <v>1.0106999999999999</v>
      </c>
      <c r="H13" s="35"/>
      <c r="I13" s="39"/>
      <c r="J13" s="34"/>
      <c r="K13" s="34"/>
    </row>
    <row r="14" spans="1:11" ht="15" customHeight="1">
      <c r="A14" s="38" t="s">
        <v>365</v>
      </c>
      <c r="B14" s="38" t="s">
        <v>366</v>
      </c>
      <c r="C14" s="38" t="s">
        <v>357</v>
      </c>
      <c r="D14" s="39">
        <v>2010301</v>
      </c>
      <c r="E14" s="39" t="s">
        <v>215</v>
      </c>
      <c r="F14" s="35">
        <v>18.9512</v>
      </c>
      <c r="G14" s="40">
        <v>18.9512</v>
      </c>
      <c r="H14" s="35"/>
      <c r="I14" s="39"/>
      <c r="J14" s="34"/>
      <c r="K14" s="34"/>
    </row>
    <row r="15" spans="1:11" ht="15" customHeight="1">
      <c r="A15" s="38" t="s">
        <v>355</v>
      </c>
      <c r="B15" s="38" t="s">
        <v>356</v>
      </c>
      <c r="C15" s="38" t="s">
        <v>357</v>
      </c>
      <c r="D15" s="39">
        <v>2010301</v>
      </c>
      <c r="E15" s="39" t="s">
        <v>358</v>
      </c>
      <c r="F15" s="35">
        <v>3.7471000000000001</v>
      </c>
      <c r="G15" s="40">
        <v>3.7471000000000001</v>
      </c>
      <c r="H15" s="35"/>
      <c r="I15" s="39"/>
      <c r="J15" s="34"/>
      <c r="K15" s="34"/>
    </row>
    <row r="16" spans="1:11" ht="15" customHeight="1">
      <c r="A16" s="38" t="s">
        <v>355</v>
      </c>
      <c r="B16" s="38" t="s">
        <v>356</v>
      </c>
      <c r="C16" s="38" t="s">
        <v>357</v>
      </c>
      <c r="D16" s="39">
        <v>2010301</v>
      </c>
      <c r="E16" s="39" t="s">
        <v>358</v>
      </c>
      <c r="F16" s="35">
        <v>30</v>
      </c>
      <c r="G16" s="40">
        <v>30</v>
      </c>
      <c r="H16" s="35"/>
      <c r="I16" s="39"/>
      <c r="J16" s="34"/>
      <c r="K16" s="34"/>
    </row>
    <row r="17" spans="1:11" ht="15" customHeight="1">
      <c r="A17" s="38" t="s">
        <v>355</v>
      </c>
      <c r="B17" s="38" t="s">
        <v>356</v>
      </c>
      <c r="C17" s="38" t="s">
        <v>357</v>
      </c>
      <c r="D17" s="39">
        <v>2010301</v>
      </c>
      <c r="E17" s="39" t="s">
        <v>358</v>
      </c>
      <c r="F17" s="35">
        <v>12</v>
      </c>
      <c r="G17" s="40">
        <v>12</v>
      </c>
      <c r="H17" s="35"/>
      <c r="I17" s="39"/>
      <c r="J17" s="34"/>
      <c r="K17" s="34"/>
    </row>
    <row r="18" spans="1:11" ht="15" customHeight="1">
      <c r="A18" s="38" t="s">
        <v>355</v>
      </c>
      <c r="B18" s="38" t="s">
        <v>356</v>
      </c>
      <c r="C18" s="38" t="s">
        <v>357</v>
      </c>
      <c r="D18" s="39">
        <v>2010301</v>
      </c>
      <c r="E18" s="39" t="s">
        <v>358</v>
      </c>
      <c r="F18" s="35">
        <v>9.5</v>
      </c>
      <c r="G18" s="40">
        <v>9.5</v>
      </c>
      <c r="H18" s="35"/>
      <c r="I18" s="39"/>
      <c r="J18" s="34"/>
      <c r="K18" s="34"/>
    </row>
    <row r="19" spans="1:11" ht="15" customHeight="1">
      <c r="A19" s="38" t="s">
        <v>355</v>
      </c>
      <c r="B19" s="38" t="s">
        <v>356</v>
      </c>
      <c r="C19" s="38" t="s">
        <v>357</v>
      </c>
      <c r="D19" s="39">
        <v>2010301</v>
      </c>
      <c r="E19" s="39" t="s">
        <v>358</v>
      </c>
      <c r="F19" s="35">
        <v>6</v>
      </c>
      <c r="G19" s="40">
        <v>6</v>
      </c>
      <c r="H19" s="35"/>
      <c r="I19" s="39"/>
      <c r="J19" s="34"/>
      <c r="K19" s="34"/>
    </row>
    <row r="20" spans="1:11" ht="15" customHeight="1">
      <c r="A20" s="38" t="s">
        <v>355</v>
      </c>
      <c r="B20" s="38" t="s">
        <v>356</v>
      </c>
      <c r="C20" s="38" t="s">
        <v>357</v>
      </c>
      <c r="D20" s="39">
        <v>2010301</v>
      </c>
      <c r="E20" s="39" t="s">
        <v>358</v>
      </c>
      <c r="F20" s="35">
        <v>9.0960000000000001</v>
      </c>
      <c r="G20" s="40">
        <v>9.0960000000000001</v>
      </c>
      <c r="H20" s="35"/>
      <c r="I20" s="39"/>
      <c r="J20" s="34"/>
      <c r="K20" s="34"/>
    </row>
    <row r="21" spans="1:11" ht="15" customHeight="1">
      <c r="A21" s="38" t="s">
        <v>355</v>
      </c>
      <c r="B21" s="38" t="s">
        <v>356</v>
      </c>
      <c r="C21" s="38" t="s">
        <v>357</v>
      </c>
      <c r="D21" s="39">
        <v>2010301</v>
      </c>
      <c r="E21" s="39" t="s">
        <v>358</v>
      </c>
      <c r="F21" s="35">
        <v>0.54</v>
      </c>
      <c r="G21" s="40">
        <v>0.54</v>
      </c>
      <c r="H21" s="35"/>
      <c r="I21" s="39"/>
      <c r="J21" s="34"/>
      <c r="K21" s="34"/>
    </row>
    <row r="22" spans="1:11" ht="15" customHeight="1">
      <c r="A22" s="38" t="s">
        <v>362</v>
      </c>
      <c r="B22" s="38" t="s">
        <v>367</v>
      </c>
      <c r="C22" s="38" t="s">
        <v>357</v>
      </c>
      <c r="D22" s="39">
        <v>2100401</v>
      </c>
      <c r="E22" s="39" t="s">
        <v>368</v>
      </c>
      <c r="F22" s="35">
        <f t="shared" ref="F22:F25" si="0">G22+H22</f>
        <v>12</v>
      </c>
      <c r="G22" s="41"/>
      <c r="H22" s="40">
        <v>12</v>
      </c>
      <c r="I22" s="39"/>
      <c r="J22" s="34"/>
      <c r="K22" s="34"/>
    </row>
    <row r="23" spans="1:11" ht="15" customHeight="1">
      <c r="A23" s="38" t="s">
        <v>362</v>
      </c>
      <c r="B23" s="38" t="s">
        <v>367</v>
      </c>
      <c r="C23" s="38" t="s">
        <v>357</v>
      </c>
      <c r="D23" s="39">
        <v>2100401</v>
      </c>
      <c r="E23" s="39" t="s">
        <v>368</v>
      </c>
      <c r="F23" s="35">
        <f t="shared" si="0"/>
        <v>20</v>
      </c>
      <c r="G23" s="41"/>
      <c r="H23" s="40">
        <v>20</v>
      </c>
      <c r="I23" s="39"/>
      <c r="J23" s="34"/>
      <c r="K23" s="34"/>
    </row>
    <row r="24" spans="1:11" ht="15" customHeight="1">
      <c r="A24" s="38" t="s">
        <v>362</v>
      </c>
      <c r="B24" s="38" t="s">
        <v>367</v>
      </c>
      <c r="C24" s="38" t="s">
        <v>357</v>
      </c>
      <c r="D24" s="39">
        <v>2100401</v>
      </c>
      <c r="E24" s="39" t="s">
        <v>368</v>
      </c>
      <c r="F24" s="35">
        <f t="shared" si="0"/>
        <v>20</v>
      </c>
      <c r="G24" s="41"/>
      <c r="H24" s="40">
        <v>20</v>
      </c>
      <c r="I24" s="39"/>
      <c r="J24" s="34"/>
      <c r="K24" s="34"/>
    </row>
    <row r="25" spans="1:11" ht="15" customHeight="1">
      <c r="A25" s="38" t="s">
        <v>362</v>
      </c>
      <c r="B25" s="38" t="s">
        <v>367</v>
      </c>
      <c r="C25" s="38" t="s">
        <v>357</v>
      </c>
      <c r="D25" s="39">
        <v>2100401</v>
      </c>
      <c r="E25" s="39" t="s">
        <v>368</v>
      </c>
      <c r="F25" s="35">
        <f t="shared" si="0"/>
        <v>5</v>
      </c>
      <c r="G25" s="41"/>
      <c r="H25" s="40">
        <v>5</v>
      </c>
      <c r="I25" s="39"/>
      <c r="J25" s="42"/>
      <c r="K25" s="42"/>
    </row>
    <row r="26" spans="1:11">
      <c r="F26" s="3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5"/>
  <sheetViews>
    <sheetView zoomScale="120" zoomScaleNormal="120" workbookViewId="0">
      <selection activeCell="E13" sqref="E1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spans="1:20" ht="16.350000000000001" customHeight="1">
      <c r="A1" s="4"/>
      <c r="S1" s="64" t="s">
        <v>163</v>
      </c>
      <c r="T1" s="64"/>
    </row>
    <row r="2" spans="1:20" ht="42.2" customHeight="1">
      <c r="A2" s="65" t="s">
        <v>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19.899999999999999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 t="s">
        <v>29</v>
      </c>
      <c r="T3" s="62"/>
    </row>
    <row r="4" spans="1:20" ht="19.899999999999999" customHeight="1">
      <c r="A4" s="66" t="s">
        <v>152</v>
      </c>
      <c r="B4" s="66"/>
      <c r="C4" s="66"/>
      <c r="D4" s="66" t="s">
        <v>164</v>
      </c>
      <c r="E4" s="66" t="s">
        <v>165</v>
      </c>
      <c r="F4" s="66" t="s">
        <v>166</v>
      </c>
      <c r="G4" s="66" t="s">
        <v>167</v>
      </c>
      <c r="H4" s="66" t="s">
        <v>168</v>
      </c>
      <c r="I4" s="66" t="s">
        <v>169</v>
      </c>
      <c r="J4" s="66" t="s">
        <v>170</v>
      </c>
      <c r="K4" s="66" t="s">
        <v>171</v>
      </c>
      <c r="L4" s="66" t="s">
        <v>172</v>
      </c>
      <c r="M4" s="66" t="s">
        <v>173</v>
      </c>
      <c r="N4" s="66" t="s">
        <v>174</v>
      </c>
      <c r="O4" s="66" t="s">
        <v>175</v>
      </c>
      <c r="P4" s="66" t="s">
        <v>176</v>
      </c>
      <c r="Q4" s="66" t="s">
        <v>177</v>
      </c>
      <c r="R4" s="66" t="s">
        <v>178</v>
      </c>
      <c r="S4" s="66" t="s">
        <v>179</v>
      </c>
      <c r="T4" s="66" t="s">
        <v>180</v>
      </c>
    </row>
    <row r="5" spans="1:20" ht="20.65" customHeight="1">
      <c r="A5" s="16" t="s">
        <v>160</v>
      </c>
      <c r="B5" s="16" t="s">
        <v>161</v>
      </c>
      <c r="C5" s="16" t="s">
        <v>162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20" ht="22.9" customHeight="1">
      <c r="A6" s="11"/>
      <c r="B6" s="11"/>
      <c r="C6" s="11"/>
      <c r="D6" s="11"/>
      <c r="E6" s="11" t="s">
        <v>133</v>
      </c>
      <c r="F6" s="15">
        <v>343.05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18" customHeight="1">
      <c r="A7" s="45" t="s">
        <v>355</v>
      </c>
      <c r="B7" s="45" t="s">
        <v>356</v>
      </c>
      <c r="C7" s="45" t="s">
        <v>357</v>
      </c>
      <c r="D7" s="11"/>
      <c r="E7" s="46" t="s">
        <v>213</v>
      </c>
      <c r="F7" s="47">
        <v>157.9264</v>
      </c>
      <c r="G7" s="47">
        <v>157.9264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18" customHeight="1">
      <c r="A8" s="45" t="s">
        <v>359</v>
      </c>
      <c r="B8" s="45" t="s">
        <v>360</v>
      </c>
      <c r="C8" s="45" t="s">
        <v>360</v>
      </c>
      <c r="D8" s="11"/>
      <c r="E8" s="46" t="s">
        <v>214</v>
      </c>
      <c r="F8" s="47">
        <v>25.2682</v>
      </c>
      <c r="G8" s="15"/>
      <c r="H8" s="15"/>
      <c r="I8" s="15"/>
      <c r="J8" s="15"/>
      <c r="K8" s="15"/>
      <c r="L8" s="15"/>
      <c r="M8" s="15"/>
      <c r="N8" s="15"/>
      <c r="O8" s="15"/>
      <c r="P8" s="47">
        <v>25.2682</v>
      </c>
      <c r="Q8" s="15"/>
      <c r="R8" s="15"/>
      <c r="S8" s="15"/>
      <c r="T8" s="15"/>
    </row>
    <row r="9" spans="1:20" ht="18" customHeight="1">
      <c r="A9" s="45" t="s">
        <v>362</v>
      </c>
      <c r="B9" s="45" t="s">
        <v>363</v>
      </c>
      <c r="C9" s="45" t="s">
        <v>357</v>
      </c>
      <c r="D9" s="11"/>
      <c r="E9" s="46" t="s">
        <v>214</v>
      </c>
      <c r="F9" s="47">
        <v>12.006</v>
      </c>
      <c r="G9" s="15"/>
      <c r="H9" s="15"/>
      <c r="I9" s="15"/>
      <c r="J9" s="15"/>
      <c r="K9" s="15"/>
      <c r="L9" s="15"/>
      <c r="M9" s="15"/>
      <c r="N9" s="15"/>
      <c r="O9" s="15"/>
      <c r="P9" s="47">
        <v>12.006</v>
      </c>
      <c r="Q9" s="15"/>
      <c r="R9" s="15"/>
      <c r="S9" s="15"/>
      <c r="T9" s="15"/>
    </row>
    <row r="10" spans="1:20" ht="18" customHeight="1">
      <c r="A10" s="45" t="s">
        <v>355</v>
      </c>
      <c r="B10" s="45" t="s">
        <v>356</v>
      </c>
      <c r="C10" s="45" t="s">
        <v>357</v>
      </c>
      <c r="D10" s="11"/>
      <c r="E10" s="46" t="s">
        <v>214</v>
      </c>
      <c r="F10" s="47">
        <v>1.0106999999999999</v>
      </c>
      <c r="G10" s="15"/>
      <c r="H10" s="15"/>
      <c r="I10" s="15"/>
      <c r="J10" s="15"/>
      <c r="K10" s="15"/>
      <c r="L10" s="15"/>
      <c r="M10" s="15"/>
      <c r="N10" s="15"/>
      <c r="O10" s="15"/>
      <c r="P10" s="47">
        <v>1.0106999999999999</v>
      </c>
      <c r="Q10" s="15"/>
      <c r="R10" s="15"/>
      <c r="S10" s="15"/>
      <c r="T10" s="15"/>
    </row>
    <row r="11" spans="1:20" ht="18" customHeight="1">
      <c r="A11" s="45" t="s">
        <v>365</v>
      </c>
      <c r="B11" s="45" t="s">
        <v>366</v>
      </c>
      <c r="C11" s="45" t="s">
        <v>357</v>
      </c>
      <c r="D11" s="11"/>
      <c r="E11" s="46" t="s">
        <v>215</v>
      </c>
      <c r="F11" s="47">
        <v>18.9512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47">
        <v>18.9512</v>
      </c>
    </row>
    <row r="12" spans="1:20" ht="18" customHeight="1">
      <c r="A12" s="45" t="s">
        <v>355</v>
      </c>
      <c r="B12" s="45" t="s">
        <v>356</v>
      </c>
      <c r="C12" s="45" t="s">
        <v>357</v>
      </c>
      <c r="D12" s="11"/>
      <c r="E12" s="46" t="s">
        <v>216</v>
      </c>
      <c r="F12" s="47">
        <v>3.7471000000000001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47">
        <v>3.7471000000000001</v>
      </c>
    </row>
    <row r="13" spans="1:20" ht="18" customHeight="1">
      <c r="A13" s="45" t="s">
        <v>355</v>
      </c>
      <c r="B13" s="45" t="s">
        <v>356</v>
      </c>
      <c r="C13" s="45" t="s">
        <v>357</v>
      </c>
      <c r="D13" s="11"/>
      <c r="E13" s="46" t="s">
        <v>251</v>
      </c>
      <c r="F13" s="44">
        <v>66.596000000000004</v>
      </c>
      <c r="G13" s="15"/>
      <c r="H13" s="44">
        <v>66.596000000000004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 ht="18" customHeight="1">
      <c r="A14" s="45" t="s">
        <v>355</v>
      </c>
      <c r="B14" s="45" t="s">
        <v>356</v>
      </c>
      <c r="C14" s="45" t="s">
        <v>357</v>
      </c>
      <c r="D14" s="11"/>
      <c r="E14" s="46" t="s">
        <v>239</v>
      </c>
      <c r="F14" s="47">
        <v>0.54</v>
      </c>
      <c r="G14" s="15"/>
      <c r="H14" s="15"/>
      <c r="I14" s="15"/>
      <c r="J14" s="15"/>
      <c r="K14" s="15"/>
      <c r="L14" s="15"/>
      <c r="M14" s="15"/>
      <c r="N14" s="15"/>
      <c r="O14" s="15">
        <v>0.54</v>
      </c>
      <c r="P14" s="15"/>
      <c r="Q14" s="15"/>
      <c r="R14" s="15"/>
      <c r="S14" s="15"/>
      <c r="T14" s="15"/>
    </row>
    <row r="15" spans="1:20" ht="18" customHeight="1">
      <c r="A15" s="45" t="s">
        <v>362</v>
      </c>
      <c r="B15" s="45" t="s">
        <v>367</v>
      </c>
      <c r="C15" s="45" t="s">
        <v>357</v>
      </c>
      <c r="D15" s="11"/>
      <c r="E15" s="46" t="s">
        <v>260</v>
      </c>
      <c r="F15" s="44">
        <v>57</v>
      </c>
      <c r="G15" s="15"/>
      <c r="H15" s="15">
        <v>57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2"/>
  <sheetViews>
    <sheetView topLeftCell="A3" zoomScale="150" zoomScaleNormal="150" workbookViewId="0">
      <selection activeCell="I26" sqref="I26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spans="1:21" ht="16.350000000000001" customHeight="1">
      <c r="A1" s="4"/>
      <c r="T1" s="64" t="s">
        <v>181</v>
      </c>
      <c r="U1" s="64"/>
    </row>
    <row r="2" spans="1:21" ht="37.15" customHeight="1">
      <c r="A2" s="65" t="s">
        <v>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1" ht="22.3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2" t="s">
        <v>29</v>
      </c>
      <c r="U3" s="62"/>
    </row>
    <row r="4" spans="1:21" ht="22.35" customHeight="1">
      <c r="A4" s="66" t="s">
        <v>152</v>
      </c>
      <c r="B4" s="66"/>
      <c r="C4" s="66"/>
      <c r="D4" s="66" t="s">
        <v>164</v>
      </c>
      <c r="E4" s="66" t="s">
        <v>165</v>
      </c>
      <c r="F4" s="66" t="s">
        <v>182</v>
      </c>
      <c r="G4" s="66" t="s">
        <v>155</v>
      </c>
      <c r="H4" s="66"/>
      <c r="I4" s="66"/>
      <c r="J4" s="66"/>
      <c r="K4" s="66" t="s">
        <v>156</v>
      </c>
      <c r="L4" s="66"/>
      <c r="M4" s="66"/>
      <c r="N4" s="66"/>
      <c r="O4" s="66"/>
      <c r="P4" s="66"/>
      <c r="Q4" s="66"/>
      <c r="R4" s="66"/>
      <c r="S4" s="66"/>
      <c r="T4" s="66"/>
      <c r="U4" s="66"/>
    </row>
    <row r="5" spans="1:21" ht="39.6" customHeight="1">
      <c r="A5" s="16" t="s">
        <v>160</v>
      </c>
      <c r="B5" s="16" t="s">
        <v>161</v>
      </c>
      <c r="C5" s="16" t="s">
        <v>162</v>
      </c>
      <c r="D5" s="66"/>
      <c r="E5" s="66"/>
      <c r="F5" s="66"/>
      <c r="G5" s="16" t="s">
        <v>133</v>
      </c>
      <c r="H5" s="16" t="s">
        <v>183</v>
      </c>
      <c r="I5" s="16" t="s">
        <v>184</v>
      </c>
      <c r="J5" s="16" t="s">
        <v>175</v>
      </c>
      <c r="K5" s="16" t="s">
        <v>133</v>
      </c>
      <c r="L5" s="16" t="s">
        <v>185</v>
      </c>
      <c r="M5" s="16" t="s">
        <v>186</v>
      </c>
      <c r="N5" s="16" t="s">
        <v>187</v>
      </c>
      <c r="O5" s="16" t="s">
        <v>177</v>
      </c>
      <c r="P5" s="16" t="s">
        <v>188</v>
      </c>
      <c r="Q5" s="16" t="s">
        <v>189</v>
      </c>
      <c r="R5" s="16" t="s">
        <v>190</v>
      </c>
      <c r="S5" s="16" t="s">
        <v>173</v>
      </c>
      <c r="T5" s="16" t="s">
        <v>176</v>
      </c>
      <c r="U5" s="16" t="s">
        <v>180</v>
      </c>
    </row>
    <row r="6" spans="1:21" ht="15" customHeight="1">
      <c r="A6" s="11"/>
      <c r="B6" s="11"/>
      <c r="C6" s="11"/>
      <c r="D6" s="11"/>
      <c r="E6" s="11" t="s">
        <v>133</v>
      </c>
      <c r="F6" s="15">
        <v>343.05</v>
      </c>
      <c r="G6" s="15">
        <f>H6+I6+J6</f>
        <v>286.05</v>
      </c>
      <c r="H6" s="15">
        <v>218.91</v>
      </c>
      <c r="I6" s="15">
        <v>66.599999999999994</v>
      </c>
      <c r="J6" s="15">
        <v>0.54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15" customHeight="1">
      <c r="A7" s="51" t="s">
        <v>355</v>
      </c>
      <c r="B7" s="51" t="s">
        <v>356</v>
      </c>
      <c r="C7" s="51" t="s">
        <v>357</v>
      </c>
      <c r="D7" s="11"/>
      <c r="E7" s="52" t="s">
        <v>222</v>
      </c>
      <c r="F7" s="53">
        <v>96.513599999999997</v>
      </c>
      <c r="G7" s="53">
        <v>96.513599999999997</v>
      </c>
      <c r="H7" s="53">
        <v>96.513599999999997</v>
      </c>
      <c r="I7" s="12"/>
      <c r="J7" s="12"/>
      <c r="K7" s="12"/>
      <c r="L7" s="12"/>
      <c r="M7" s="12"/>
      <c r="N7" s="15"/>
      <c r="O7" s="15"/>
      <c r="P7" s="15"/>
      <c r="Q7" s="15"/>
      <c r="R7" s="15"/>
      <c r="S7" s="15"/>
      <c r="T7" s="15"/>
      <c r="U7" s="15"/>
    </row>
    <row r="8" spans="1:21" ht="15" customHeight="1">
      <c r="A8" s="51" t="s">
        <v>355</v>
      </c>
      <c r="B8" s="51" t="s">
        <v>356</v>
      </c>
      <c r="C8" s="51" t="s">
        <v>357</v>
      </c>
      <c r="D8" s="11"/>
      <c r="E8" s="52" t="s">
        <v>223</v>
      </c>
      <c r="F8" s="53">
        <v>26.031600000000001</v>
      </c>
      <c r="G8" s="53">
        <v>26.031600000000001</v>
      </c>
      <c r="H8" s="53">
        <v>26.031600000000001</v>
      </c>
      <c r="I8" s="12"/>
      <c r="J8" s="12"/>
      <c r="K8" s="12"/>
      <c r="L8" s="12"/>
      <c r="M8" s="12"/>
      <c r="N8" s="15"/>
      <c r="O8" s="15"/>
      <c r="P8" s="15"/>
      <c r="Q8" s="15"/>
      <c r="R8" s="15"/>
      <c r="S8" s="15"/>
      <c r="T8" s="15"/>
      <c r="U8" s="15"/>
    </row>
    <row r="9" spans="1:21" ht="15" customHeight="1">
      <c r="A9" s="51" t="s">
        <v>355</v>
      </c>
      <c r="B9" s="51" t="s">
        <v>356</v>
      </c>
      <c r="C9" s="51" t="s">
        <v>357</v>
      </c>
      <c r="D9" s="11"/>
      <c r="E9" s="52" t="s">
        <v>224</v>
      </c>
      <c r="F9" s="53">
        <v>8.0427999999999997</v>
      </c>
      <c r="G9" s="53">
        <v>8.0427999999999997</v>
      </c>
      <c r="H9" s="53">
        <v>8.0427999999999997</v>
      </c>
      <c r="I9" s="12"/>
      <c r="J9" s="12"/>
      <c r="K9" s="12"/>
      <c r="L9" s="12"/>
      <c r="M9" s="12"/>
      <c r="N9" s="15"/>
      <c r="O9" s="15"/>
      <c r="P9" s="15"/>
      <c r="Q9" s="15"/>
      <c r="R9" s="15"/>
      <c r="S9" s="15"/>
      <c r="T9" s="15"/>
      <c r="U9" s="15"/>
    </row>
    <row r="10" spans="1:21" ht="15" customHeight="1">
      <c r="A10" s="51" t="s">
        <v>355</v>
      </c>
      <c r="B10" s="51" t="s">
        <v>356</v>
      </c>
      <c r="C10" s="51" t="s">
        <v>357</v>
      </c>
      <c r="D10" s="11"/>
      <c r="E10" s="52" t="s">
        <v>225</v>
      </c>
      <c r="F10" s="53">
        <v>27.3384</v>
      </c>
      <c r="G10" s="53">
        <v>27.3384</v>
      </c>
      <c r="H10" s="53">
        <v>27.3384</v>
      </c>
      <c r="I10" s="12"/>
      <c r="J10" s="12"/>
      <c r="K10" s="12"/>
      <c r="L10" s="12"/>
      <c r="M10" s="12"/>
      <c r="N10" s="15"/>
      <c r="O10" s="15"/>
      <c r="P10" s="15"/>
      <c r="Q10" s="15"/>
      <c r="R10" s="15"/>
      <c r="S10" s="15"/>
      <c r="T10" s="15"/>
      <c r="U10" s="15"/>
    </row>
    <row r="11" spans="1:21" ht="23.25" customHeight="1">
      <c r="A11" s="51" t="s">
        <v>359</v>
      </c>
      <c r="B11" s="51" t="s">
        <v>360</v>
      </c>
      <c r="C11" s="51" t="s">
        <v>360</v>
      </c>
      <c r="D11" s="11"/>
      <c r="E11" s="52" t="s">
        <v>226</v>
      </c>
      <c r="F11" s="53">
        <v>25.2682</v>
      </c>
      <c r="G11" s="53">
        <v>25.2682</v>
      </c>
      <c r="H11" s="53">
        <v>25.2682</v>
      </c>
      <c r="I11" s="12"/>
      <c r="J11" s="12"/>
      <c r="K11" s="12"/>
      <c r="L11" s="12"/>
      <c r="M11" s="12"/>
      <c r="N11" s="15"/>
      <c r="O11" s="15"/>
      <c r="P11" s="15"/>
      <c r="Q11" s="15"/>
      <c r="R11" s="15"/>
      <c r="S11" s="15"/>
      <c r="T11" s="15"/>
      <c r="U11" s="15"/>
    </row>
    <row r="12" spans="1:21" ht="15" customHeight="1">
      <c r="A12" s="51" t="s">
        <v>362</v>
      </c>
      <c r="B12" s="51" t="s">
        <v>363</v>
      </c>
      <c r="C12" s="51" t="s">
        <v>357</v>
      </c>
      <c r="D12" s="11"/>
      <c r="E12" s="52" t="s">
        <v>228</v>
      </c>
      <c r="F12" s="53">
        <v>12.006</v>
      </c>
      <c r="G12" s="53">
        <v>12.006</v>
      </c>
      <c r="H12" s="53">
        <v>12.006</v>
      </c>
      <c r="I12" s="12"/>
      <c r="J12" s="12"/>
      <c r="K12" s="12"/>
      <c r="L12" s="12"/>
      <c r="M12" s="12"/>
      <c r="N12" s="15"/>
      <c r="O12" s="15"/>
      <c r="P12" s="15"/>
      <c r="Q12" s="15"/>
      <c r="R12" s="15"/>
      <c r="S12" s="15"/>
      <c r="T12" s="15"/>
      <c r="U12" s="15"/>
    </row>
    <row r="13" spans="1:21" ht="15" customHeight="1">
      <c r="A13" s="51" t="s">
        <v>355</v>
      </c>
      <c r="B13" s="51" t="s">
        <v>356</v>
      </c>
      <c r="C13" s="51" t="s">
        <v>357</v>
      </c>
      <c r="D13" s="11"/>
      <c r="E13" s="52" t="s">
        <v>230</v>
      </c>
      <c r="F13" s="53">
        <v>1.0106999999999999</v>
      </c>
      <c r="G13" s="53">
        <v>1.0106999999999999</v>
      </c>
      <c r="H13" s="53">
        <v>1.0106999999999999</v>
      </c>
      <c r="I13" s="12"/>
      <c r="J13" s="12"/>
      <c r="K13" s="12"/>
      <c r="L13" s="12"/>
      <c r="M13" s="12"/>
      <c r="N13" s="15"/>
      <c r="O13" s="15"/>
      <c r="P13" s="15"/>
      <c r="Q13" s="15"/>
      <c r="R13" s="15"/>
      <c r="S13" s="15"/>
      <c r="T13" s="15"/>
      <c r="U13" s="15"/>
    </row>
    <row r="14" spans="1:21" ht="15" customHeight="1">
      <c r="A14" s="51" t="s">
        <v>365</v>
      </c>
      <c r="B14" s="51" t="s">
        <v>366</v>
      </c>
      <c r="C14" s="51" t="s">
        <v>357</v>
      </c>
      <c r="D14" s="11"/>
      <c r="E14" s="52" t="s">
        <v>215</v>
      </c>
      <c r="F14" s="53">
        <v>18.9512</v>
      </c>
      <c r="G14" s="53">
        <v>18.9512</v>
      </c>
      <c r="H14" s="53">
        <v>18.9512</v>
      </c>
      <c r="I14" s="12"/>
      <c r="J14" s="12"/>
      <c r="K14" s="12"/>
      <c r="L14" s="12"/>
      <c r="M14" s="12"/>
      <c r="N14" s="15"/>
      <c r="O14" s="15"/>
      <c r="P14" s="15"/>
      <c r="Q14" s="15"/>
      <c r="R14" s="15"/>
      <c r="S14" s="15"/>
      <c r="T14" s="15"/>
      <c r="U14" s="15"/>
    </row>
    <row r="15" spans="1:21" ht="15" customHeight="1">
      <c r="A15" s="51" t="s">
        <v>355</v>
      </c>
      <c r="B15" s="51" t="s">
        <v>356</v>
      </c>
      <c r="C15" s="51" t="s">
        <v>357</v>
      </c>
      <c r="D15" s="11"/>
      <c r="E15" s="52" t="s">
        <v>216</v>
      </c>
      <c r="F15" s="53">
        <v>3.7471000000000001</v>
      </c>
      <c r="G15" s="53">
        <v>3.7471000000000001</v>
      </c>
      <c r="H15" s="53">
        <v>3.7471000000000001</v>
      </c>
      <c r="I15" s="12"/>
      <c r="J15" s="12"/>
      <c r="K15" s="12"/>
      <c r="L15" s="12"/>
      <c r="M15" s="12"/>
      <c r="N15" s="15"/>
      <c r="O15" s="15"/>
      <c r="P15" s="15"/>
      <c r="Q15" s="15"/>
      <c r="R15" s="15"/>
      <c r="S15" s="15"/>
      <c r="T15" s="15"/>
      <c r="U15" s="15"/>
    </row>
    <row r="16" spans="1:21" ht="15" customHeight="1">
      <c r="A16" s="51" t="s">
        <v>355</v>
      </c>
      <c r="B16" s="51" t="s">
        <v>356</v>
      </c>
      <c r="C16" s="51" t="s">
        <v>357</v>
      </c>
      <c r="D16" s="11"/>
      <c r="E16" s="52" t="s">
        <v>264</v>
      </c>
      <c r="F16" s="53">
        <v>30</v>
      </c>
      <c r="G16" s="53">
        <v>30</v>
      </c>
      <c r="H16" s="12"/>
      <c r="I16" s="53">
        <v>30</v>
      </c>
      <c r="J16" s="12"/>
      <c r="K16" s="12"/>
      <c r="L16" s="12"/>
      <c r="M16" s="12"/>
      <c r="N16" s="15"/>
      <c r="O16" s="15"/>
      <c r="P16" s="15"/>
      <c r="Q16" s="15"/>
      <c r="R16" s="15"/>
      <c r="S16" s="15"/>
      <c r="T16" s="15"/>
      <c r="U16" s="15"/>
    </row>
    <row r="17" spans="1:21" ht="15" customHeight="1">
      <c r="A17" s="51" t="s">
        <v>355</v>
      </c>
      <c r="B17" s="51" t="s">
        <v>356</v>
      </c>
      <c r="C17" s="51" t="s">
        <v>357</v>
      </c>
      <c r="D17" s="11"/>
      <c r="E17" s="52" t="s">
        <v>265</v>
      </c>
      <c r="F17" s="53">
        <v>12</v>
      </c>
      <c r="G17" s="53">
        <v>12</v>
      </c>
      <c r="H17" s="12"/>
      <c r="I17" s="53">
        <v>12</v>
      </c>
      <c r="J17" s="12"/>
      <c r="K17" s="12"/>
      <c r="L17" s="12"/>
      <c r="M17" s="12"/>
      <c r="N17" s="15"/>
      <c r="O17" s="15"/>
      <c r="P17" s="15"/>
      <c r="Q17" s="15"/>
      <c r="R17" s="15"/>
      <c r="S17" s="15"/>
      <c r="T17" s="15"/>
      <c r="U17" s="15"/>
    </row>
    <row r="18" spans="1:21" ht="15" customHeight="1">
      <c r="A18" s="51" t="s">
        <v>355</v>
      </c>
      <c r="B18" s="51" t="s">
        <v>356</v>
      </c>
      <c r="C18" s="51" t="s">
        <v>357</v>
      </c>
      <c r="D18" s="11"/>
      <c r="E18" s="52" t="s">
        <v>273</v>
      </c>
      <c r="F18" s="53">
        <v>9.5</v>
      </c>
      <c r="G18" s="53">
        <v>9.5</v>
      </c>
      <c r="H18" s="12"/>
      <c r="I18" s="53">
        <v>9.5</v>
      </c>
      <c r="J18" s="12"/>
      <c r="K18" s="12"/>
      <c r="L18" s="12"/>
      <c r="M18" s="12"/>
      <c r="N18" s="15"/>
      <c r="O18" s="15"/>
      <c r="P18" s="15"/>
      <c r="Q18" s="15"/>
      <c r="R18" s="15"/>
      <c r="S18" s="15"/>
      <c r="T18" s="15"/>
      <c r="U18" s="15"/>
    </row>
    <row r="19" spans="1:21" ht="15" customHeight="1">
      <c r="A19" s="51" t="s">
        <v>355</v>
      </c>
      <c r="B19" s="51" t="s">
        <v>356</v>
      </c>
      <c r="C19" s="51" t="s">
        <v>357</v>
      </c>
      <c r="D19" s="11"/>
      <c r="E19" s="52" t="s">
        <v>279</v>
      </c>
      <c r="F19" s="53">
        <v>6</v>
      </c>
      <c r="G19" s="53">
        <v>6</v>
      </c>
      <c r="H19" s="12"/>
      <c r="I19" s="53">
        <v>6</v>
      </c>
      <c r="J19" s="12"/>
      <c r="K19" s="12"/>
      <c r="L19" s="12"/>
      <c r="M19" s="12"/>
      <c r="N19" s="15"/>
      <c r="O19" s="15"/>
      <c r="P19" s="15"/>
      <c r="Q19" s="15"/>
      <c r="R19" s="15"/>
      <c r="S19" s="15"/>
      <c r="T19" s="15"/>
      <c r="U19" s="15"/>
    </row>
    <row r="20" spans="1:21" ht="15" customHeight="1">
      <c r="A20" s="51" t="s">
        <v>355</v>
      </c>
      <c r="B20" s="51" t="s">
        <v>356</v>
      </c>
      <c r="C20" s="51" t="s">
        <v>357</v>
      </c>
      <c r="D20" s="11"/>
      <c r="E20" s="52" t="s">
        <v>281</v>
      </c>
      <c r="F20" s="53">
        <v>9.0960000000000001</v>
      </c>
      <c r="G20" s="53">
        <v>9.0960000000000001</v>
      </c>
      <c r="H20" s="12"/>
      <c r="I20" s="53">
        <v>9.0960000000000001</v>
      </c>
      <c r="J20" s="12"/>
      <c r="K20" s="12"/>
      <c r="L20" s="12"/>
      <c r="M20" s="12"/>
      <c r="N20" s="15"/>
      <c r="O20" s="15"/>
      <c r="P20" s="15"/>
      <c r="Q20" s="15"/>
      <c r="R20" s="15"/>
      <c r="S20" s="15"/>
      <c r="T20" s="15"/>
      <c r="U20" s="15"/>
    </row>
    <row r="21" spans="1:21" ht="15" customHeight="1">
      <c r="A21" s="51" t="s">
        <v>355</v>
      </c>
      <c r="B21" s="51" t="s">
        <v>356</v>
      </c>
      <c r="C21" s="51" t="s">
        <v>357</v>
      </c>
      <c r="D21" s="11"/>
      <c r="E21" s="52" t="s">
        <v>239</v>
      </c>
      <c r="F21" s="53">
        <v>0.54</v>
      </c>
      <c r="G21" s="53">
        <v>0.54</v>
      </c>
      <c r="H21" s="12"/>
      <c r="I21" s="12"/>
      <c r="J21" s="53">
        <v>0.54</v>
      </c>
      <c r="K21" s="12"/>
      <c r="L21" s="12"/>
      <c r="M21" s="12"/>
      <c r="N21" s="15"/>
      <c r="O21" s="15"/>
      <c r="P21" s="15"/>
      <c r="Q21" s="15"/>
      <c r="R21" s="15"/>
      <c r="S21" s="15"/>
      <c r="T21" s="15"/>
      <c r="U21" s="15"/>
    </row>
    <row r="22" spans="1:21" ht="15" customHeight="1">
      <c r="A22" s="51" t="s">
        <v>362</v>
      </c>
      <c r="B22" s="51" t="s">
        <v>367</v>
      </c>
      <c r="C22" s="51" t="s">
        <v>357</v>
      </c>
      <c r="D22" s="11"/>
      <c r="E22" s="52" t="s">
        <v>260</v>
      </c>
      <c r="F22" s="53">
        <v>57</v>
      </c>
      <c r="G22" s="12"/>
      <c r="H22" s="12"/>
      <c r="I22" s="12"/>
      <c r="J22" s="12"/>
      <c r="K22" s="12"/>
      <c r="L22" s="12"/>
      <c r="M22" s="12">
        <v>57</v>
      </c>
      <c r="N22" s="15"/>
      <c r="O22" s="15"/>
      <c r="P22" s="15"/>
      <c r="Q22" s="15"/>
      <c r="R22" s="15"/>
      <c r="S22" s="15"/>
      <c r="T22" s="15"/>
      <c r="U22" s="15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0"/>
  <sheetViews>
    <sheetView zoomScale="130" zoomScaleNormal="130" workbookViewId="0">
      <selection activeCell="F1" sqref="F1:G1048576"/>
    </sheetView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4"/>
      <c r="D1" s="8" t="s">
        <v>191</v>
      </c>
    </row>
    <row r="2" spans="1:4" ht="31.9" customHeight="1">
      <c r="A2" s="65" t="s">
        <v>10</v>
      </c>
      <c r="B2" s="65"/>
      <c r="C2" s="65"/>
      <c r="D2" s="65"/>
    </row>
    <row r="3" spans="1:4" ht="18.95" customHeight="1">
      <c r="A3" s="61"/>
      <c r="B3" s="61"/>
      <c r="C3" s="61"/>
      <c r="D3" s="9" t="s">
        <v>29</v>
      </c>
    </row>
    <row r="4" spans="1:4" ht="20.25" customHeight="1">
      <c r="A4" s="63" t="s">
        <v>30</v>
      </c>
      <c r="B4" s="63"/>
      <c r="C4" s="63" t="s">
        <v>31</v>
      </c>
      <c r="D4" s="63"/>
    </row>
    <row r="5" spans="1:4" ht="20.25" customHeight="1">
      <c r="A5" s="10" t="s">
        <v>32</v>
      </c>
      <c r="B5" s="10" t="s">
        <v>33</v>
      </c>
      <c r="C5" s="10" t="s">
        <v>32</v>
      </c>
      <c r="D5" s="10" t="s">
        <v>33</v>
      </c>
    </row>
    <row r="6" spans="1:4" ht="20.25" customHeight="1">
      <c r="A6" s="11" t="s">
        <v>192</v>
      </c>
      <c r="B6" s="15">
        <v>343.04559999999998</v>
      </c>
      <c r="C6" s="11" t="s">
        <v>193</v>
      </c>
      <c r="D6" s="15">
        <v>343.04559999999998</v>
      </c>
    </row>
    <row r="7" spans="1:4" ht="20.25" customHeight="1">
      <c r="A7" s="13" t="s">
        <v>194</v>
      </c>
      <c r="B7" s="15">
        <v>343.04559999999998</v>
      </c>
      <c r="C7" s="13" t="s">
        <v>38</v>
      </c>
      <c r="D7" s="14">
        <v>219.22</v>
      </c>
    </row>
    <row r="8" spans="1:4" ht="20.25" customHeight="1">
      <c r="A8" s="13" t="s">
        <v>195</v>
      </c>
      <c r="B8" s="12"/>
      <c r="C8" s="13" t="s">
        <v>42</v>
      </c>
      <c r="D8" s="14"/>
    </row>
    <row r="9" spans="1:4" ht="31.15" customHeight="1">
      <c r="A9" s="13" t="s">
        <v>45</v>
      </c>
      <c r="B9" s="12"/>
      <c r="C9" s="13" t="s">
        <v>46</v>
      </c>
      <c r="D9" s="14"/>
    </row>
    <row r="10" spans="1:4" ht="20.25" customHeight="1">
      <c r="A10" s="13" t="s">
        <v>196</v>
      </c>
      <c r="B10" s="12"/>
      <c r="C10" s="13" t="s">
        <v>50</v>
      </c>
      <c r="D10" s="14"/>
    </row>
    <row r="11" spans="1:4" ht="20.25" customHeight="1">
      <c r="A11" s="13" t="s">
        <v>197</v>
      </c>
      <c r="B11" s="12"/>
      <c r="C11" s="13" t="s">
        <v>54</v>
      </c>
      <c r="D11" s="14"/>
    </row>
    <row r="12" spans="1:4" ht="20.25" customHeight="1">
      <c r="A12" s="13" t="s">
        <v>198</v>
      </c>
      <c r="B12" s="12"/>
      <c r="C12" s="13" t="s">
        <v>58</v>
      </c>
      <c r="D12" s="14"/>
    </row>
    <row r="13" spans="1:4" ht="20.25" customHeight="1">
      <c r="A13" s="11" t="s">
        <v>199</v>
      </c>
      <c r="B13" s="15"/>
      <c r="C13" s="13" t="s">
        <v>62</v>
      </c>
      <c r="D13" s="14"/>
    </row>
    <row r="14" spans="1:4" ht="20.25" customHeight="1">
      <c r="A14" s="13" t="s">
        <v>194</v>
      </c>
      <c r="B14" s="12"/>
      <c r="C14" s="13" t="s">
        <v>66</v>
      </c>
      <c r="D14" s="14"/>
    </row>
    <row r="15" spans="1:4" ht="20.25" customHeight="1">
      <c r="A15" s="13" t="s">
        <v>196</v>
      </c>
      <c r="B15" s="12"/>
      <c r="C15" s="13" t="s">
        <v>70</v>
      </c>
      <c r="D15" s="14">
        <v>38.28</v>
      </c>
    </row>
    <row r="16" spans="1:4" ht="20.25" customHeight="1">
      <c r="A16" s="13" t="s">
        <v>197</v>
      </c>
      <c r="B16" s="12"/>
      <c r="C16" s="13" t="s">
        <v>74</v>
      </c>
      <c r="D16" s="14"/>
    </row>
    <row r="17" spans="1:4" ht="20.25" customHeight="1">
      <c r="A17" s="13" t="s">
        <v>198</v>
      </c>
      <c r="B17" s="12"/>
      <c r="C17" s="13" t="s">
        <v>78</v>
      </c>
      <c r="D17" s="14"/>
    </row>
    <row r="18" spans="1:4" ht="20.25" customHeight="1">
      <c r="A18" s="13"/>
      <c r="B18" s="12"/>
      <c r="C18" s="13" t="s">
        <v>82</v>
      </c>
      <c r="D18" s="14"/>
    </row>
    <row r="19" spans="1:4" ht="20.25" customHeight="1">
      <c r="A19" s="13"/>
      <c r="B19" s="13"/>
      <c r="C19" s="13" t="s">
        <v>86</v>
      </c>
      <c r="D19" s="14"/>
    </row>
    <row r="20" spans="1:4" ht="20.25" customHeight="1">
      <c r="A20" s="13"/>
      <c r="B20" s="13"/>
      <c r="C20" s="13" t="s">
        <v>90</v>
      </c>
      <c r="D20" s="14"/>
    </row>
    <row r="21" spans="1:4" ht="20.25" customHeight="1">
      <c r="A21" s="13"/>
      <c r="B21" s="13"/>
      <c r="C21" s="13" t="s">
        <v>94</v>
      </c>
      <c r="D21" s="14"/>
    </row>
    <row r="22" spans="1:4" ht="20.25" customHeight="1">
      <c r="A22" s="13"/>
      <c r="B22" s="13"/>
      <c r="C22" s="13" t="s">
        <v>97</v>
      </c>
      <c r="D22" s="14">
        <v>66.599999999999994</v>
      </c>
    </row>
    <row r="23" spans="1:4" ht="20.25" customHeight="1">
      <c r="A23" s="13"/>
      <c r="B23" s="13"/>
      <c r="C23" s="13" t="s">
        <v>100</v>
      </c>
      <c r="D23" s="14"/>
    </row>
    <row r="24" spans="1:4" ht="20.25" customHeight="1">
      <c r="A24" s="13"/>
      <c r="B24" s="13"/>
      <c r="C24" s="13" t="s">
        <v>102</v>
      </c>
      <c r="D24" s="14"/>
    </row>
    <row r="25" spans="1:4" ht="20.25" customHeight="1">
      <c r="A25" s="13"/>
      <c r="B25" s="13"/>
      <c r="C25" s="13" t="s">
        <v>104</v>
      </c>
      <c r="D25" s="14"/>
    </row>
    <row r="26" spans="1:4" ht="20.25" customHeight="1">
      <c r="A26" s="13"/>
      <c r="B26" s="13"/>
      <c r="C26" s="13" t="s">
        <v>106</v>
      </c>
      <c r="D26" s="14">
        <v>18.95</v>
      </c>
    </row>
    <row r="27" spans="1:4" ht="20.25" customHeight="1">
      <c r="A27" s="13"/>
      <c r="B27" s="13"/>
      <c r="C27" s="13" t="s">
        <v>108</v>
      </c>
      <c r="D27" s="14"/>
    </row>
    <row r="28" spans="1:4" ht="20.25" customHeight="1">
      <c r="A28" s="13"/>
      <c r="B28" s="13"/>
      <c r="C28" s="13" t="s">
        <v>110</v>
      </c>
      <c r="D28" s="14"/>
    </row>
    <row r="29" spans="1:4" ht="20.25" customHeight="1">
      <c r="A29" s="13"/>
      <c r="B29" s="13"/>
      <c r="C29" s="13" t="s">
        <v>112</v>
      </c>
      <c r="D29" s="14"/>
    </row>
    <row r="30" spans="1:4" ht="20.25" customHeight="1">
      <c r="A30" s="13"/>
      <c r="B30" s="13"/>
      <c r="C30" s="13" t="s">
        <v>114</v>
      </c>
      <c r="D30" s="14"/>
    </row>
    <row r="31" spans="1:4" ht="20.25" customHeight="1">
      <c r="A31" s="13"/>
      <c r="B31" s="13"/>
      <c r="C31" s="13" t="s">
        <v>116</v>
      </c>
      <c r="D31" s="14"/>
    </row>
    <row r="32" spans="1:4" ht="20.25" customHeight="1">
      <c r="A32" s="13"/>
      <c r="B32" s="13"/>
      <c r="C32" s="13" t="s">
        <v>118</v>
      </c>
      <c r="D32" s="14"/>
    </row>
    <row r="33" spans="1:4" ht="20.25" customHeight="1">
      <c r="A33" s="13"/>
      <c r="B33" s="13"/>
      <c r="C33" s="13" t="s">
        <v>120</v>
      </c>
      <c r="D33" s="14"/>
    </row>
    <row r="34" spans="1:4" ht="20.25" customHeight="1">
      <c r="A34" s="13"/>
      <c r="B34" s="13"/>
      <c r="C34" s="13" t="s">
        <v>121</v>
      </c>
      <c r="D34" s="14"/>
    </row>
    <row r="35" spans="1:4" ht="20.25" customHeight="1">
      <c r="A35" s="13"/>
      <c r="B35" s="13"/>
      <c r="C35" s="13" t="s">
        <v>122</v>
      </c>
      <c r="D35" s="14"/>
    </row>
    <row r="36" spans="1:4" ht="20.25" customHeight="1">
      <c r="A36" s="13"/>
      <c r="B36" s="13"/>
      <c r="C36" s="13" t="s">
        <v>123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200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16" t="s">
        <v>201</v>
      </c>
      <c r="B40" s="15">
        <v>343.04559999999998</v>
      </c>
      <c r="C40" s="16" t="s">
        <v>202</v>
      </c>
      <c r="D40" s="17">
        <v>0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pane ySplit="6" topLeftCell="A7" activePane="bottomLeft" state="frozen"/>
      <selection pane="bottomLeft" activeCell="A22" sqref="A22:XFD22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4"/>
      <c r="D1" s="4"/>
      <c r="K1" s="8" t="s">
        <v>203</v>
      </c>
    </row>
    <row r="2" spans="1:11" ht="43.15" customHeight="1">
      <c r="A2" s="65" t="s">
        <v>11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24.2" customHeight="1">
      <c r="A3" s="61"/>
      <c r="B3" s="61"/>
      <c r="C3" s="61"/>
      <c r="D3" s="61"/>
      <c r="E3" s="61"/>
      <c r="F3" s="61"/>
      <c r="G3" s="61"/>
      <c r="H3" s="61"/>
      <c r="I3" s="61"/>
      <c r="J3" s="62" t="s">
        <v>29</v>
      </c>
      <c r="K3" s="62"/>
    </row>
    <row r="4" spans="1:11" ht="19.899999999999999" customHeight="1">
      <c r="A4" s="63" t="s">
        <v>152</v>
      </c>
      <c r="B4" s="63"/>
      <c r="C4" s="63"/>
      <c r="D4" s="63" t="s">
        <v>153</v>
      </c>
      <c r="E4" s="63" t="s">
        <v>154</v>
      </c>
      <c r="F4" s="63" t="s">
        <v>133</v>
      </c>
      <c r="G4" s="63" t="s">
        <v>155</v>
      </c>
      <c r="H4" s="63"/>
      <c r="I4" s="63"/>
      <c r="J4" s="63"/>
      <c r="K4" s="63" t="s">
        <v>156</v>
      </c>
    </row>
    <row r="5" spans="1:11" ht="19.899999999999999" customHeight="1">
      <c r="A5" s="63"/>
      <c r="B5" s="63"/>
      <c r="C5" s="63"/>
      <c r="D5" s="63"/>
      <c r="E5" s="63"/>
      <c r="F5" s="63"/>
      <c r="G5" s="63" t="s">
        <v>135</v>
      </c>
      <c r="H5" s="63" t="s">
        <v>204</v>
      </c>
      <c r="I5" s="63"/>
      <c r="J5" s="63" t="s">
        <v>205</v>
      </c>
      <c r="K5" s="63"/>
    </row>
    <row r="6" spans="1:11" ht="24.2" customHeight="1">
      <c r="A6" s="10" t="s">
        <v>160</v>
      </c>
      <c r="B6" s="10" t="s">
        <v>161</v>
      </c>
      <c r="C6" s="10" t="s">
        <v>162</v>
      </c>
      <c r="D6" s="63"/>
      <c r="E6" s="63"/>
      <c r="F6" s="63"/>
      <c r="G6" s="63"/>
      <c r="H6" s="10" t="s">
        <v>183</v>
      </c>
      <c r="I6" s="10" t="s">
        <v>175</v>
      </c>
      <c r="J6" s="63"/>
      <c r="K6" s="63"/>
    </row>
    <row r="7" spans="1:11" ht="22.9" customHeight="1">
      <c r="A7" s="13"/>
      <c r="B7" s="13"/>
      <c r="C7" s="13"/>
      <c r="D7" s="11"/>
      <c r="E7" s="11" t="s">
        <v>133</v>
      </c>
      <c r="F7" s="15">
        <f>G7+K7</f>
        <v>343.05</v>
      </c>
      <c r="G7" s="15">
        <v>286.05</v>
      </c>
      <c r="H7" s="15">
        <v>218.90960000000001</v>
      </c>
      <c r="I7" s="15">
        <v>0.54</v>
      </c>
      <c r="J7" s="15">
        <v>66.596000000000004</v>
      </c>
      <c r="K7" s="15">
        <v>57</v>
      </c>
    </row>
    <row r="8" spans="1:11" ht="22.9" customHeight="1">
      <c r="A8" s="51" t="s">
        <v>355</v>
      </c>
      <c r="B8" s="51" t="s">
        <v>356</v>
      </c>
      <c r="C8" s="51" t="s">
        <v>357</v>
      </c>
      <c r="D8" s="11"/>
      <c r="E8" s="52" t="s">
        <v>222</v>
      </c>
      <c r="F8" s="53">
        <v>96.513599999999997</v>
      </c>
      <c r="G8" s="53">
        <v>96.513599999999997</v>
      </c>
      <c r="H8" s="53">
        <v>96.513599999999997</v>
      </c>
      <c r="I8" s="15"/>
      <c r="J8" s="15"/>
      <c r="K8" s="15"/>
    </row>
    <row r="9" spans="1:11" ht="22.9" customHeight="1">
      <c r="A9" s="51" t="s">
        <v>355</v>
      </c>
      <c r="B9" s="51" t="s">
        <v>356</v>
      </c>
      <c r="C9" s="51" t="s">
        <v>357</v>
      </c>
      <c r="D9" s="11"/>
      <c r="E9" s="52" t="s">
        <v>223</v>
      </c>
      <c r="F9" s="53">
        <v>26.031600000000001</v>
      </c>
      <c r="G9" s="53">
        <v>26.031600000000001</v>
      </c>
      <c r="H9" s="53">
        <v>26.031600000000001</v>
      </c>
      <c r="I9" s="15"/>
      <c r="J9" s="15"/>
      <c r="K9" s="15"/>
    </row>
    <row r="10" spans="1:11" ht="22.9" customHeight="1">
      <c r="A10" s="51" t="s">
        <v>355</v>
      </c>
      <c r="B10" s="51" t="s">
        <v>356</v>
      </c>
      <c r="C10" s="51" t="s">
        <v>357</v>
      </c>
      <c r="D10" s="11"/>
      <c r="E10" s="52" t="s">
        <v>224</v>
      </c>
      <c r="F10" s="53">
        <v>8.0427999999999997</v>
      </c>
      <c r="G10" s="53">
        <v>8.0427999999999997</v>
      </c>
      <c r="H10" s="53">
        <v>8.0427999999999997</v>
      </c>
      <c r="I10" s="15"/>
      <c r="J10" s="15"/>
      <c r="K10" s="15"/>
    </row>
    <row r="11" spans="1:11" ht="22.9" customHeight="1">
      <c r="A11" s="51" t="s">
        <v>355</v>
      </c>
      <c r="B11" s="51" t="s">
        <v>356</v>
      </c>
      <c r="C11" s="51" t="s">
        <v>357</v>
      </c>
      <c r="D11" s="11"/>
      <c r="E11" s="52" t="s">
        <v>225</v>
      </c>
      <c r="F11" s="53">
        <v>27.3384</v>
      </c>
      <c r="G11" s="53">
        <v>27.3384</v>
      </c>
      <c r="H11" s="53">
        <v>27.3384</v>
      </c>
      <c r="I11" s="15"/>
      <c r="J11" s="15"/>
      <c r="K11" s="15"/>
    </row>
    <row r="12" spans="1:11" ht="22.9" customHeight="1">
      <c r="A12" s="51" t="s">
        <v>359</v>
      </c>
      <c r="B12" s="51" t="s">
        <v>360</v>
      </c>
      <c r="C12" s="51" t="s">
        <v>360</v>
      </c>
      <c r="D12" s="11"/>
      <c r="E12" s="52" t="s">
        <v>226</v>
      </c>
      <c r="F12" s="53">
        <v>25.2682</v>
      </c>
      <c r="G12" s="53">
        <v>25.2682</v>
      </c>
      <c r="H12" s="53">
        <v>25.2682</v>
      </c>
      <c r="I12" s="15"/>
      <c r="J12" s="15"/>
      <c r="K12" s="15"/>
    </row>
    <row r="13" spans="1:11" ht="22.9" customHeight="1">
      <c r="A13" s="51" t="s">
        <v>362</v>
      </c>
      <c r="B13" s="51" t="s">
        <v>363</v>
      </c>
      <c r="C13" s="51" t="s">
        <v>357</v>
      </c>
      <c r="D13" s="11"/>
      <c r="E13" s="52" t="s">
        <v>228</v>
      </c>
      <c r="F13" s="53">
        <v>12.006</v>
      </c>
      <c r="G13" s="53">
        <v>12.006</v>
      </c>
      <c r="H13" s="53">
        <v>12.006</v>
      </c>
      <c r="I13" s="15"/>
      <c r="J13" s="15"/>
      <c r="K13" s="15"/>
    </row>
    <row r="14" spans="1:11" ht="22.9" customHeight="1">
      <c r="A14" s="51" t="s">
        <v>355</v>
      </c>
      <c r="B14" s="51" t="s">
        <v>356</v>
      </c>
      <c r="C14" s="51" t="s">
        <v>357</v>
      </c>
      <c r="D14" s="11"/>
      <c r="E14" s="52" t="s">
        <v>230</v>
      </c>
      <c r="F14" s="53">
        <v>1.0106999999999999</v>
      </c>
      <c r="G14" s="53">
        <v>1.0106999999999999</v>
      </c>
      <c r="H14" s="53">
        <v>1.0106999999999999</v>
      </c>
      <c r="I14" s="15"/>
      <c r="J14" s="15"/>
      <c r="K14" s="15"/>
    </row>
    <row r="15" spans="1:11" ht="22.9" customHeight="1">
      <c r="A15" s="51" t="s">
        <v>365</v>
      </c>
      <c r="B15" s="51" t="s">
        <v>366</v>
      </c>
      <c r="C15" s="51" t="s">
        <v>357</v>
      </c>
      <c r="D15" s="11"/>
      <c r="E15" s="52" t="s">
        <v>215</v>
      </c>
      <c r="F15" s="53">
        <v>18.9512</v>
      </c>
      <c r="G15" s="53">
        <v>18.9512</v>
      </c>
      <c r="H15" s="53">
        <v>18.9512</v>
      </c>
      <c r="I15" s="15"/>
      <c r="J15" s="15"/>
      <c r="K15" s="15"/>
    </row>
    <row r="16" spans="1:11" ht="22.9" customHeight="1">
      <c r="A16" s="51" t="s">
        <v>355</v>
      </c>
      <c r="B16" s="51" t="s">
        <v>356</v>
      </c>
      <c r="C16" s="51" t="s">
        <v>357</v>
      </c>
      <c r="D16" s="11"/>
      <c r="E16" s="52" t="s">
        <v>216</v>
      </c>
      <c r="F16" s="53">
        <v>3.7471000000000001</v>
      </c>
      <c r="G16" s="53">
        <v>3.7471000000000001</v>
      </c>
      <c r="H16" s="53">
        <v>3.7471000000000001</v>
      </c>
      <c r="I16" s="15"/>
      <c r="J16" s="15"/>
      <c r="K16" s="15"/>
    </row>
    <row r="17" spans="1:11" ht="22.9" customHeight="1">
      <c r="A17" s="51" t="s">
        <v>355</v>
      </c>
      <c r="B17" s="51" t="s">
        <v>356</v>
      </c>
      <c r="C17" s="51" t="s">
        <v>357</v>
      </c>
      <c r="D17" s="11"/>
      <c r="E17" s="52" t="s">
        <v>264</v>
      </c>
      <c r="F17" s="53">
        <v>30</v>
      </c>
      <c r="G17" s="53">
        <v>30</v>
      </c>
      <c r="I17" s="15"/>
      <c r="J17" s="53">
        <v>30</v>
      </c>
      <c r="K17" s="15"/>
    </row>
    <row r="18" spans="1:11" ht="22.9" customHeight="1">
      <c r="A18" s="51" t="s">
        <v>355</v>
      </c>
      <c r="B18" s="51" t="s">
        <v>356</v>
      </c>
      <c r="C18" s="51" t="s">
        <v>357</v>
      </c>
      <c r="D18" s="11"/>
      <c r="E18" s="52" t="s">
        <v>265</v>
      </c>
      <c r="F18" s="53">
        <v>12</v>
      </c>
      <c r="G18" s="53">
        <v>12</v>
      </c>
      <c r="H18" s="12"/>
      <c r="I18" s="15"/>
      <c r="J18" s="53">
        <v>12</v>
      </c>
      <c r="K18" s="15"/>
    </row>
    <row r="19" spans="1:11" ht="22.9" customHeight="1">
      <c r="A19" s="51" t="s">
        <v>355</v>
      </c>
      <c r="B19" s="51" t="s">
        <v>356</v>
      </c>
      <c r="C19" s="51" t="s">
        <v>357</v>
      </c>
      <c r="D19" s="11"/>
      <c r="E19" s="52" t="s">
        <v>273</v>
      </c>
      <c r="F19" s="53">
        <v>9.5</v>
      </c>
      <c r="G19" s="53">
        <v>9.5</v>
      </c>
      <c r="H19" s="15"/>
      <c r="I19" s="15"/>
      <c r="J19" s="53">
        <v>9.5</v>
      </c>
      <c r="K19" s="15"/>
    </row>
    <row r="20" spans="1:11" ht="22.9" customHeight="1">
      <c r="A20" s="51" t="s">
        <v>355</v>
      </c>
      <c r="B20" s="51" t="s">
        <v>356</v>
      </c>
      <c r="C20" s="51" t="s">
        <v>357</v>
      </c>
      <c r="D20" s="11"/>
      <c r="E20" s="52" t="s">
        <v>279</v>
      </c>
      <c r="F20" s="53">
        <v>6</v>
      </c>
      <c r="G20" s="53">
        <v>6</v>
      </c>
      <c r="H20" s="15"/>
      <c r="I20" s="15"/>
      <c r="J20" s="53">
        <v>6</v>
      </c>
      <c r="K20" s="15"/>
    </row>
    <row r="21" spans="1:11" ht="22.9" customHeight="1">
      <c r="A21" s="51" t="s">
        <v>355</v>
      </c>
      <c r="B21" s="51" t="s">
        <v>356</v>
      </c>
      <c r="C21" s="51" t="s">
        <v>357</v>
      </c>
      <c r="D21" s="11"/>
      <c r="E21" s="52" t="s">
        <v>281</v>
      </c>
      <c r="F21" s="53">
        <v>9.0960000000000001</v>
      </c>
      <c r="G21" s="53">
        <v>9.0960000000000001</v>
      </c>
      <c r="H21" s="15"/>
      <c r="I21" s="15"/>
      <c r="J21" s="53">
        <v>9.0960000000000001</v>
      </c>
      <c r="K21" s="15"/>
    </row>
    <row r="22" spans="1:11" ht="22.9" customHeight="1">
      <c r="A22" s="51" t="s">
        <v>355</v>
      </c>
      <c r="B22" s="51" t="s">
        <v>356</v>
      </c>
      <c r="C22" s="51" t="s">
        <v>357</v>
      </c>
      <c r="D22" s="11"/>
      <c r="E22" s="52" t="s">
        <v>239</v>
      </c>
      <c r="F22" s="15">
        <v>0.54</v>
      </c>
      <c r="G22" s="15">
        <v>0.54</v>
      </c>
      <c r="H22" s="15"/>
      <c r="I22" s="15">
        <v>0.54</v>
      </c>
      <c r="K22" s="15"/>
    </row>
    <row r="23" spans="1:11" ht="22.9" customHeight="1">
      <c r="A23" s="51" t="s">
        <v>362</v>
      </c>
      <c r="B23" s="51" t="s">
        <v>367</v>
      </c>
      <c r="C23" s="51" t="s">
        <v>357</v>
      </c>
      <c r="D23" s="11"/>
      <c r="E23" s="52" t="s">
        <v>260</v>
      </c>
      <c r="F23" s="15">
        <v>57</v>
      </c>
      <c r="G23" s="15"/>
      <c r="H23" s="15"/>
      <c r="I23" s="15"/>
      <c r="J23" s="15"/>
      <c r="K23" s="15">
        <v>57</v>
      </c>
    </row>
    <row r="24" spans="1:11" ht="22.9" customHeight="1">
      <c r="A24" s="24"/>
      <c r="B24" s="24"/>
      <c r="C24" s="24"/>
      <c r="D24" s="25"/>
      <c r="E24" s="13"/>
      <c r="F24" s="12"/>
      <c r="G24" s="12"/>
      <c r="H24" s="14"/>
      <c r="I24" s="14"/>
      <c r="J24" s="14"/>
      <c r="K24" s="14"/>
    </row>
    <row r="25" spans="1:11" ht="16.350000000000001" customHeight="1">
      <c r="A25" s="69" t="s">
        <v>206</v>
      </c>
      <c r="B25" s="69"/>
      <c r="C25" s="69"/>
      <c r="D25" s="69"/>
      <c r="E25" s="69"/>
    </row>
  </sheetData>
  <mergeCells count="13">
    <mergeCell ref="A25:E25"/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谭晖</cp:lastModifiedBy>
  <dcterms:created xsi:type="dcterms:W3CDTF">2024-03-12T07:31:38Z</dcterms:created>
  <dcterms:modified xsi:type="dcterms:W3CDTF">2025-09-18T09:56:07Z</dcterms:modified>
</cp:coreProperties>
</file>