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0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部门收入总体情况表!$A$1:$M$13</definedName>
    <definedName name="_xlnm.Print_Area" localSheetId="0">部门收支总体情况表!$A$1:$D$17</definedName>
    <definedName name="_xlnm.Print_Area" localSheetId="2">部门支出总体情况表!$A$1:$J$13</definedName>
    <definedName name="_xlnm.Print_Area" localSheetId="3">财政拨款收支总体情况表!$A$1:$F$34</definedName>
    <definedName name="_xlnm.Print_Area" localSheetId="8">项目支出绩效目标表!$A$1:$AN$9</definedName>
    <definedName name="_xlnm.Print_Area" localSheetId="6">一般公共预算“三公”经费支出情况表!$A$1:$G$8</definedName>
    <definedName name="_xlnm.Print_Area" localSheetId="5">一般公共预算基本支出情况表!$A$1:$E$28</definedName>
    <definedName name="_xlnm.Print_Area" localSheetId="4">一般公共预算支出情况表!$A$1:$G$13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<sst xmlns="http://schemas.openxmlformats.org/spreadsheetml/2006/main" count="218">
  <si>
    <t>2020年部门收支总体情况表</t>
  </si>
  <si>
    <t xml:space="preserve">                        公开01表</t>
  </si>
  <si>
    <t>部门名称：祁东经济开发区管理委员会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</si>
  <si>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</si>
  <si>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</si>
  <si>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</si>
  <si>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</si>
  <si>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</si>
  <si>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</si>
  <si>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</si>
  <si>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</si>
  <si>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</si>
  <si>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</si>
  <si>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</si>
  <si>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</si>
  <si>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</si>
  <si>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</si>
  <si>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</si>
  <si>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</si>
  <si>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</si>
  <si>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</si>
  <si>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</si>
  <si>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</si>
  <si>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</si>
  <si>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</si>
  <si>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</si>
  <si>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2020年部门收入总体情况表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</si>
  <si>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</si>
  <si>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</si>
  <si>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</si>
  <si>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</si>
  <si>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</si>
  <si>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</si>
  <si>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</si>
  <si>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</si>
  <si>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</si>
  <si>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</si>
  <si>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</si>
  <si>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</si>
  <si>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</si>
  <si>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</si>
  <si>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</si>
  <si>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</si>
  <si>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201</t>
  </si>
  <si>
    <t>03</t>
  </si>
  <si>
    <t>01</t>
  </si>
  <si>
    <t>行政运行</t>
  </si>
  <si>
    <t>02</t>
  </si>
  <si>
    <t>一般行政管理事务</t>
  </si>
  <si>
    <t>208</t>
  </si>
  <si>
    <t>05</t>
  </si>
  <si>
    <t>机关事业单位基本养老保险缴费支出</t>
  </si>
  <si>
    <t>210</t>
  </si>
  <si>
    <t>11</t>
  </si>
  <si>
    <t>行政单位医疗</t>
  </si>
  <si>
    <t>221</t>
  </si>
  <si>
    <t>住房公积金</t>
  </si>
  <si>
    <t>2020年部门支出总体情况表</t>
  </si>
  <si>
    <t>公开03表</t>
  </si>
  <si>
    <t>部门：祁东经济开发区管理委员会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</si>
  <si>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</si>
  <si>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</si>
  <si>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</si>
  <si>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</si>
  <si>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</si>
  <si>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</si>
  <si>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</si>
  <si>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</si>
  <si>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</si>
  <si>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</si>
  <si>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</si>
  <si>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</si>
  <si>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</si>
  <si>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</si>
  <si>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</si>
  <si>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</si>
  <si>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</si>
  <si>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</si>
  <si>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</si>
  <si>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</si>
  <si>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</si>
  <si>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</si>
  <si>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</si>
  <si>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</si>
  <si>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</si>
  <si>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</si>
  <si>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</si>
  <si>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</si>
  <si>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</si>
  <si>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</si>
  <si>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</si>
  <si>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</si>
  <si>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</si>
  <si>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</si>
  <si>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</si>
  <si>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</si>
  <si>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</si>
  <si>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</si>
  <si>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</si>
  <si>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</si>
  <si>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</si>
  <si>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</si>
  <si>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</si>
  <si>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</si>
  <si>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2020年一般公共预算支出情况表</t>
  </si>
  <si>
    <t>公开05表</t>
  </si>
  <si>
    <t xml:space="preserve"> 功能科目</t>
  </si>
  <si>
    <t>2020年一般公共预算基本支出情况表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</si>
  <si>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</si>
  <si>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</si>
  <si>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</si>
  <si>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</si>
  <si>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</si>
  <si>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</si>
  <si>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</si>
  <si>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**</t>
  </si>
  <si>
    <t xml:space="preserve">  工资福利支出</t>
  </si>
  <si>
    <t xml:space="preserve">     基本工资</t>
  </si>
  <si>
    <t xml:space="preserve">     地方津贴补贴</t>
  </si>
  <si>
    <t xml:space="preserve">     第十三个工资</t>
  </si>
  <si>
    <t xml:space="preserve">     绩效奖</t>
  </si>
  <si>
    <t xml:space="preserve">     机关事业单位基本养老保险缴费</t>
  </si>
  <si>
    <t xml:space="preserve">     职工基本医疗保险缴费</t>
  </si>
  <si>
    <t xml:space="preserve">     工伤保险</t>
  </si>
  <si>
    <t xml:space="preserve">     住房公积金</t>
  </si>
  <si>
    <t xml:space="preserve">     其他工资福利支出</t>
  </si>
  <si>
    <t xml:space="preserve">  一般商品和服务支出</t>
  </si>
  <si>
    <t xml:space="preserve">     办公费</t>
  </si>
  <si>
    <t xml:space="preserve">     水费</t>
  </si>
  <si>
    <t xml:space="preserve">     电费</t>
  </si>
  <si>
    <t xml:space="preserve">     物业管理费</t>
  </si>
  <si>
    <t xml:space="preserve">     差旅费</t>
  </si>
  <si>
    <t xml:space="preserve">     会议费</t>
  </si>
  <si>
    <t xml:space="preserve">     公务接待费</t>
  </si>
  <si>
    <t xml:space="preserve">     工会经费</t>
  </si>
  <si>
    <t xml:space="preserve">     其他交通费用</t>
  </si>
  <si>
    <t xml:space="preserve">     其他商品和服务支出</t>
  </si>
  <si>
    <t>2020年一般公共预算“三公”经费支出情况表</t>
  </si>
  <si>
    <t xml:space="preserve">      公开07表</t>
  </si>
  <si>
    <t>单位名称：祁东经济开发区管理委员会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</si>
  <si>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</si>
  <si>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</si>
  <si>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</si>
  <si>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</si>
  <si>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</si>
  <si>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</si>
  <si>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</si>
  <si>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</si>
  <si>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祁东经济开发区管理委员会</t>
  </si>
  <si>
    <t>2020年政府性基金预算支出情况表</t>
  </si>
  <si>
    <t xml:space="preserve">      公开08表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</si>
  <si>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</si>
  <si>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 xml:space="preserve">                                             2020年项目支出绩效目标表</t>
  </si>
  <si>
    <t xml:space="preserve">                    </t>
  </si>
  <si>
    <t xml:space="preserve">      公开09表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</si>
  <si>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</si>
  <si>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</si>
  <si>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</si>
  <si>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</si>
  <si>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</si>
  <si>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</si>
  <si>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</si>
  <si>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</si>
  <si>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</si>
  <si>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</si>
  <si>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</si>
  <si>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</si>
  <si>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</si>
  <si>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</si>
  <si>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</si>
  <si>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</si>
  <si>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</si>
  <si>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</si>
  <si>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</si>
  <si>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</si>
  <si>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</si>
  <si>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</si>
  <si>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</si>
  <si>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</si>
  <si>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</si>
  <si>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</si>
  <si>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</si>
  <si>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</si>
  <si>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</si>
  <si>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</si>
  <si>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</si>
  <si>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</si>
  <si>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</si>
  <si>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</si>
  <si>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</si>
  <si>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</si>
  <si>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</si>
  <si>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</si>
  <si>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</si>
  <si>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</si>
  <si>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</si>
  <si>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</si>
  <si>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</si>
  <si>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</si>
  <si>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</si>
  <si>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</si>
  <si>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</si>
  <si>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</si>
  <si>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</si>
  <si>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</si>
  <si>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</si>
  <si>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</si>
  <si>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</si>
  <si>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</si>
  <si>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</si>
  <si>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</si>
  <si>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</si>
  <si>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</si>
  <si>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</si>
  <si>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2020</t>
  </si>
  <si>
    <t>部门预算项目</t>
  </si>
  <si>
    <t>部门预算</t>
  </si>
  <si>
    <t xml:space="preserve">
用于助保贷专项工作，保障该项工作正常运行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</si>
</sst>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);[Red]\(#,##0.00\)"/>
    <numFmt numFmtId="177" formatCode="* #,##0.00;* \-#,##0.00;* &quot;&quot;??;@"/>
    <numFmt numFmtId="43" formatCode="_ * #,##0.00_ ;_ * \-#,##0.00_ ;_ * &quot;-&quot;??_ ;_ @_ "/>
    <numFmt numFmtId="178" formatCode="#,##0.00_ "/>
    <numFmt numFmtId="179" formatCode="#,##0.00_);\(#,##0.00\)"/>
    <numFmt numFmtId="180" formatCode="0.00_ "/>
    <numFmt numFmtId="181" formatCode="#,##0.00_ ;[Red]\-#,##0.00\ "/>
    <numFmt numFmtId="182" formatCode="0.00_);[Red]\(0.00\)"/>
  </numFmts>
  <fonts count="41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7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1" borderId="29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7" borderId="31" applyNumberFormat="0" applyFont="0" applyAlignment="0" applyProtection="0">
      <alignment vertical="center"/>
    </xf>
    <xf numFmtId="0" fontId="13" fillId="0" borderId="0"/>
    <xf numFmtId="0" fontId="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20" borderId="32" applyNumberFormat="0" applyAlignment="0" applyProtection="0">
      <alignment vertical="center"/>
    </xf>
    <xf numFmtId="0" fontId="39" fillId="20" borderId="29" applyNumberFormat="0" applyAlignment="0" applyProtection="0">
      <alignment vertical="center"/>
    </xf>
    <xf numFmtId="0" fontId="40" fillId="32" borderId="3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" fillId="0" borderId="0"/>
  </cellStyleXfs>
  <cellXfs count="187">
    <xf numFmtId="0" fontId="0" fillId="0" borderId="0" xfId="0">
      <alignment vertical="center"/>
    </xf>
    <xf numFmtId="0" fontId="1" fillId="0" borderId="0" xfId="57" applyFill="1">
      <alignment vertical="center"/>
    </xf>
    <xf numFmtId="0" fontId="1" fillId="0" borderId="0" xfId="57">
      <alignment vertical="center"/>
    </xf>
    <xf numFmtId="0" fontId="1" fillId="0" borderId="0" xfId="57" applyProtection="1">
      <alignment vertical="center"/>
    </xf>
    <xf numFmtId="0" fontId="2" fillId="0" borderId="0" xfId="57" applyFont="1" applyAlignment="1" applyProtection="1">
      <alignment vertical="center"/>
    </xf>
    <xf numFmtId="0" fontId="1" fillId="0" borderId="0" xfId="57" applyFill="1" applyProtection="1">
      <alignment vertical="center"/>
    </xf>
    <xf numFmtId="0" fontId="2" fillId="0" borderId="0" xfId="57" applyFont="1" applyFill="1" applyAlignment="1" applyProtection="1">
      <alignment horizontal="center" vertical="center"/>
    </xf>
    <xf numFmtId="0" fontId="2" fillId="0" borderId="0" xfId="57" applyFont="1" applyAlignment="1" applyProtection="1">
      <alignment horizontal="center" vertical="center"/>
    </xf>
    <xf numFmtId="0" fontId="1" fillId="0" borderId="1" xfId="57" applyBorder="1" applyAlignment="1" applyProtection="1">
      <alignment horizontal="center" vertical="center"/>
    </xf>
    <xf numFmtId="0" fontId="1" fillId="0" borderId="2" xfId="57" applyFont="1" applyBorder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/>
    </xf>
    <xf numFmtId="0" fontId="1" fillId="0" borderId="3" xfId="57" applyBorder="1" applyAlignment="1" applyProtection="1">
      <alignment horizontal="center" vertical="center"/>
    </xf>
    <xf numFmtId="0" fontId="1" fillId="0" borderId="4" xfId="57" applyBorder="1" applyAlignment="1" applyProtection="1">
      <alignment horizontal="center" vertical="center"/>
    </xf>
    <xf numFmtId="0" fontId="1" fillId="0" borderId="5" xfId="57" applyBorder="1" applyAlignment="1" applyProtection="1">
      <alignment horizontal="center" vertical="center"/>
    </xf>
    <xf numFmtId="0" fontId="1" fillId="0" borderId="6" xfId="57" applyBorder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 wrapText="1"/>
    </xf>
    <xf numFmtId="0" fontId="1" fillId="0" borderId="7" xfId="57" applyBorder="1" applyAlignment="1" applyProtection="1">
      <alignment horizontal="center" vertical="center" wrapText="1"/>
    </xf>
    <xf numFmtId="0" fontId="1" fillId="0" borderId="6" xfId="57" applyBorder="1" applyAlignment="1" applyProtection="1">
      <alignment horizontal="center" vertical="center" wrapText="1"/>
    </xf>
    <xf numFmtId="0" fontId="1" fillId="0" borderId="8" xfId="57" applyBorder="1" applyAlignment="1" applyProtection="1">
      <alignment horizontal="center" vertical="center" wrapText="1"/>
    </xf>
    <xf numFmtId="0" fontId="1" fillId="0" borderId="9" xfId="57" applyBorder="1" applyAlignment="1" applyProtection="1">
      <alignment horizontal="center" vertical="center"/>
    </xf>
    <xf numFmtId="0" fontId="1" fillId="0" borderId="10" xfId="57" applyBorder="1" applyAlignment="1" applyProtection="1">
      <alignment horizontal="center" vertical="center" wrapText="1"/>
    </xf>
    <xf numFmtId="0" fontId="1" fillId="0" borderId="11" xfId="57" applyBorder="1" applyAlignment="1" applyProtection="1">
      <alignment horizontal="center" vertical="center" wrapText="1"/>
    </xf>
    <xf numFmtId="49" fontId="1" fillId="0" borderId="1" xfId="57" applyNumberFormat="1" applyFill="1" applyBorder="1" applyProtection="1">
      <alignment vertical="center"/>
    </xf>
    <xf numFmtId="49" fontId="1" fillId="0" borderId="1" xfId="57" applyNumberFormat="1" applyFill="1" applyBorder="1" applyAlignment="1" applyProtection="1">
      <alignment vertical="center" wrapText="1"/>
    </xf>
    <xf numFmtId="4" fontId="1" fillId="0" borderId="1" xfId="57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12" xfId="57" applyBorder="1" applyAlignment="1" applyProtection="1">
      <alignment horizontal="center" vertical="center"/>
    </xf>
    <xf numFmtId="0" fontId="1" fillId="0" borderId="13" xfId="57" applyBorder="1" applyAlignment="1" applyProtection="1">
      <alignment horizontal="center" vertical="center"/>
    </xf>
    <xf numFmtId="0" fontId="1" fillId="0" borderId="14" xfId="57" applyBorder="1" applyAlignment="1" applyProtection="1">
      <alignment horizontal="center" vertical="center"/>
    </xf>
    <xf numFmtId="0" fontId="1" fillId="0" borderId="1" xfId="57" applyBorder="1" applyProtection="1">
      <alignment vertical="center"/>
    </xf>
    <xf numFmtId="0" fontId="1" fillId="0" borderId="15" xfId="57" applyBorder="1" applyAlignment="1" applyProtection="1">
      <alignment horizontal="center" vertical="center"/>
    </xf>
    <xf numFmtId="0" fontId="1" fillId="0" borderId="16" xfId="57" applyBorder="1" applyAlignment="1" applyProtection="1">
      <alignment horizontal="center" vertical="center"/>
    </xf>
    <xf numFmtId="0" fontId="1" fillId="0" borderId="17" xfId="57" applyBorder="1" applyAlignment="1" applyProtection="1">
      <alignment horizontal="center" vertical="center"/>
    </xf>
    <xf numFmtId="0" fontId="1" fillId="0" borderId="18" xfId="57" applyBorder="1" applyAlignment="1" applyProtection="1">
      <alignment horizontal="center" vertical="center"/>
    </xf>
    <xf numFmtId="0" fontId="1" fillId="0" borderId="19" xfId="57" applyBorder="1" applyAlignment="1" applyProtection="1">
      <alignment horizontal="center" vertical="center"/>
    </xf>
    <xf numFmtId="0" fontId="1" fillId="0" borderId="19" xfId="57" applyBorder="1" applyProtection="1">
      <alignment vertical="center"/>
    </xf>
    <xf numFmtId="0" fontId="1" fillId="0" borderId="20" xfId="57" applyBorder="1" applyAlignment="1" applyProtection="1">
      <alignment horizontal="center" vertical="center"/>
    </xf>
    <xf numFmtId="0" fontId="1" fillId="0" borderId="21" xfId="57" applyBorder="1" applyAlignment="1" applyProtection="1">
      <alignment horizontal="center" vertical="center"/>
    </xf>
    <xf numFmtId="49" fontId="3" fillId="2" borderId="22" xfId="70" applyNumberFormat="1" applyFill="1" applyBorder="1" applyAlignment="1" applyProtection="1">
      <alignment horizontal="center" vertical="center" wrapText="1"/>
    </xf>
    <xf numFmtId="49" fontId="3" fillId="2" borderId="22" xfId="70" applyNumberFormat="1" applyFont="1" applyFill="1" applyBorder="1" applyAlignment="1" applyProtection="1">
      <alignment horizontal="center" vertical="center" wrapText="1"/>
    </xf>
    <xf numFmtId="49" fontId="3" fillId="2" borderId="12" xfId="70" applyNumberFormat="1" applyFont="1" applyFill="1" applyBorder="1" applyAlignment="1" applyProtection="1">
      <alignment horizontal="center" vertical="center" wrapText="1"/>
    </xf>
    <xf numFmtId="49" fontId="3" fillId="2" borderId="21" xfId="70" applyNumberFormat="1" applyFont="1" applyFill="1" applyBorder="1" applyAlignment="1" applyProtection="1">
      <alignment horizontal="center" vertical="center" wrapText="1"/>
    </xf>
    <xf numFmtId="49" fontId="3" fillId="2" borderId="23" xfId="70" applyNumberFormat="1" applyFont="1" applyFill="1" applyBorder="1" applyAlignment="1" applyProtection="1">
      <alignment horizontal="center" vertical="center" wrapText="1"/>
    </xf>
    <xf numFmtId="0" fontId="1" fillId="0" borderId="22" xfId="57" applyBorder="1" applyAlignment="1" applyProtection="1">
      <alignment horizontal="center" vertical="center"/>
    </xf>
    <xf numFmtId="0" fontId="1" fillId="0" borderId="24" xfId="57" applyBorder="1" applyAlignment="1" applyProtection="1">
      <alignment horizontal="center" vertical="center"/>
    </xf>
    <xf numFmtId="0" fontId="1" fillId="0" borderId="3" xfId="57" applyBorder="1" applyAlignment="1" applyProtection="1">
      <alignment vertical="center"/>
    </xf>
    <xf numFmtId="0" fontId="1" fillId="0" borderId="4" xfId="57" applyBorder="1" applyAlignment="1" applyProtection="1">
      <alignment vertical="center"/>
    </xf>
    <xf numFmtId="0" fontId="1" fillId="0" borderId="25" xfId="57" applyBorder="1" applyAlignment="1" applyProtection="1">
      <alignment vertical="center"/>
    </xf>
    <xf numFmtId="4" fontId="1" fillId="0" borderId="3" xfId="57" applyNumberFormat="1" applyFill="1" applyBorder="1" applyAlignment="1" applyProtection="1">
      <alignment horizontal="center" vertical="center"/>
    </xf>
    <xf numFmtId="0" fontId="1" fillId="0" borderId="26" xfId="57" applyBorder="1" applyAlignment="1" applyProtection="1">
      <alignment vertical="center"/>
    </xf>
    <xf numFmtId="0" fontId="1" fillId="0" borderId="27" xfId="57" applyBorder="1" applyAlignment="1" applyProtection="1">
      <alignment vertical="center"/>
    </xf>
    <xf numFmtId="0" fontId="4" fillId="0" borderId="0" xfId="57" applyFont="1" applyFill="1" applyAlignment="1" applyProtection="1">
      <alignment horizontal="center" vertical="center"/>
    </xf>
    <xf numFmtId="0" fontId="1" fillId="0" borderId="0" xfId="57" applyFont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20" applyNumberFormat="1" applyFont="1" applyFill="1" applyAlignment="1" applyProtection="1">
      <alignment horizontal="center" vertical="center"/>
    </xf>
    <xf numFmtId="0" fontId="6" fillId="0" borderId="0" xfId="20" applyNumberFormat="1" applyFont="1" applyFill="1" applyAlignment="1" applyProtection="1">
      <alignment horizontal="center" vertical="center"/>
    </xf>
    <xf numFmtId="0" fontId="6" fillId="0" borderId="0" xfId="67" applyFont="1" applyFill="1" applyProtection="1">
      <alignment vertical="center"/>
    </xf>
    <xf numFmtId="0" fontId="6" fillId="0" borderId="0" xfId="67" applyFont="1" applyProtection="1">
      <alignment vertical="center"/>
    </xf>
    <xf numFmtId="0" fontId="6" fillId="0" borderId="0" xfId="67" applyFont="1" applyAlignment="1" applyProtection="1">
      <alignment horizontal="right" vertical="center"/>
    </xf>
    <xf numFmtId="0" fontId="6" fillId="0" borderId="3" xfId="67" applyFont="1" applyBorder="1" applyAlignment="1" applyProtection="1">
      <alignment horizontal="center" vertical="center"/>
    </xf>
    <xf numFmtId="0" fontId="6" fillId="0" borderId="4" xfId="67" applyFont="1" applyBorder="1" applyAlignment="1" applyProtection="1">
      <alignment horizontal="center" vertical="center"/>
    </xf>
    <xf numFmtId="0" fontId="6" fillId="0" borderId="5" xfId="67" applyFont="1" applyBorder="1" applyAlignment="1" applyProtection="1">
      <alignment horizontal="center" vertical="center"/>
    </xf>
    <xf numFmtId="0" fontId="6" fillId="0" borderId="2" xfId="67" applyFont="1" applyBorder="1" applyAlignment="1" applyProtection="1">
      <alignment horizontal="center" vertical="center"/>
    </xf>
    <xf numFmtId="0" fontId="6" fillId="0" borderId="22" xfId="67" applyFont="1" applyBorder="1" applyProtection="1">
      <alignment vertical="center"/>
    </xf>
    <xf numFmtId="0" fontId="6" fillId="0" borderId="9" xfId="67" applyFont="1" applyBorder="1" applyAlignment="1" applyProtection="1">
      <alignment horizontal="center" vertical="center"/>
    </xf>
    <xf numFmtId="49" fontId="6" fillId="0" borderId="22" xfId="0" applyNumberFormat="1" applyFont="1" applyFill="1" applyBorder="1" applyProtection="1">
      <alignment vertical="center"/>
    </xf>
    <xf numFmtId="0" fontId="6" fillId="0" borderId="22" xfId="0" applyNumberFormat="1" applyFont="1" applyFill="1" applyBorder="1" applyAlignment="1" applyProtection="1">
      <alignment vertical="center" wrapText="1"/>
    </xf>
    <xf numFmtId="49" fontId="6" fillId="0" borderId="2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16" applyFill="1">
      <alignment vertical="center"/>
    </xf>
    <xf numFmtId="0" fontId="7" fillId="0" borderId="0" xfId="16">
      <alignment vertical="center"/>
    </xf>
    <xf numFmtId="0" fontId="7" fillId="0" borderId="0" xfId="16" applyAlignment="1" applyProtection="1">
      <alignment vertical="center" wrapText="1"/>
    </xf>
    <xf numFmtId="0" fontId="8" fillId="0" borderId="0" xfId="16" applyFont="1" applyAlignment="1" applyProtection="1">
      <alignment horizontal="center" vertical="center"/>
    </xf>
    <xf numFmtId="0" fontId="7" fillId="0" borderId="0" xfId="16" applyFont="1" applyAlignment="1" applyProtection="1">
      <alignment horizontal="center" vertical="center"/>
    </xf>
    <xf numFmtId="0" fontId="7" fillId="0" borderId="0" xfId="16" applyFill="1" applyProtection="1">
      <alignment vertical="center"/>
    </xf>
    <xf numFmtId="0" fontId="7" fillId="0" borderId="0" xfId="16" applyAlignment="1" applyProtection="1">
      <alignment horizontal="right" vertical="center"/>
    </xf>
    <xf numFmtId="0" fontId="7" fillId="0" borderId="2" xfId="16" applyBorder="1" applyAlignment="1" applyProtection="1">
      <alignment horizontal="center" vertical="center"/>
    </xf>
    <xf numFmtId="0" fontId="7" fillId="0" borderId="3" xfId="16" applyBorder="1" applyAlignment="1" applyProtection="1">
      <alignment horizontal="center" vertical="center"/>
    </xf>
    <xf numFmtId="0" fontId="7" fillId="0" borderId="4" xfId="16" applyBorder="1" applyAlignment="1" applyProtection="1">
      <alignment horizontal="center" vertical="center"/>
    </xf>
    <xf numFmtId="0" fontId="7" fillId="0" borderId="5" xfId="16" applyBorder="1" applyAlignment="1" applyProtection="1">
      <alignment horizontal="center" vertical="center"/>
    </xf>
    <xf numFmtId="0" fontId="7" fillId="0" borderId="9" xfId="16" applyBorder="1" applyAlignment="1" applyProtection="1">
      <alignment horizontal="center" vertical="center"/>
    </xf>
    <xf numFmtId="0" fontId="7" fillId="0" borderId="13" xfId="16" applyBorder="1" applyAlignment="1" applyProtection="1">
      <alignment horizontal="center" vertical="center"/>
    </xf>
    <xf numFmtId="0" fontId="7" fillId="0" borderId="13" xfId="16" applyBorder="1" applyAlignment="1" applyProtection="1">
      <alignment horizontal="center" vertical="center" wrapText="1"/>
    </xf>
    <xf numFmtId="0" fontId="7" fillId="0" borderId="22" xfId="16" applyFont="1" applyBorder="1" applyAlignment="1" applyProtection="1">
      <alignment horizontal="center" vertical="center" wrapText="1"/>
    </xf>
    <xf numFmtId="0" fontId="7" fillId="0" borderId="22" xfId="16" applyNumberFormat="1" applyFill="1" applyBorder="1" applyProtection="1">
      <alignment vertical="center"/>
    </xf>
    <xf numFmtId="176" fontId="7" fillId="0" borderId="13" xfId="16" applyNumberFormat="1" applyFill="1" applyBorder="1" applyAlignment="1" applyProtection="1">
      <alignment horizontal="right" vertical="center"/>
    </xf>
    <xf numFmtId="4" fontId="7" fillId="0" borderId="22" xfId="16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28" xfId="0" applyFont="1" applyFill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left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178" fontId="6" fillId="0" borderId="22" xfId="0" applyNumberFormat="1" applyFont="1" applyFill="1" applyBorder="1" applyAlignment="1" applyProtection="1">
      <alignment horizontal="right" vertical="center"/>
    </xf>
    <xf numFmtId="179" fontId="6" fillId="0" borderId="22" xfId="0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0" fontId="10" fillId="0" borderId="0" xfId="20" applyNumberFormat="1" applyFont="1" applyFill="1" applyAlignment="1" applyProtection="1">
      <alignment horizontal="center" vertical="center"/>
    </xf>
    <xf numFmtId="0" fontId="6" fillId="0" borderId="22" xfId="67" applyFont="1" applyBorder="1" applyAlignment="1" applyProtection="1">
      <alignment horizontal="center" vertical="center"/>
    </xf>
    <xf numFmtId="49" fontId="6" fillId="0" borderId="22" xfId="67" applyNumberFormat="1" applyFont="1" applyFill="1" applyBorder="1" applyProtection="1">
      <alignment vertical="center"/>
    </xf>
    <xf numFmtId="180" fontId="6" fillId="0" borderId="22" xfId="67" applyNumberFormat="1" applyFont="1" applyFill="1" applyBorder="1" applyAlignment="1" applyProtection="1">
      <alignment horizontal="right" vertical="center"/>
    </xf>
    <xf numFmtId="0" fontId="11" fillId="0" borderId="0" xfId="20" applyNumberFormat="1" applyFont="1" applyFill="1" applyAlignment="1" applyProtection="1">
      <alignment horizontal="center" vertical="center"/>
    </xf>
    <xf numFmtId="0" fontId="6" fillId="0" borderId="0" xfId="20" applyNumberFormat="1" applyFont="1" applyFill="1" applyAlignment="1" applyProtection="1">
      <alignment horizontal="left" vertical="center"/>
    </xf>
    <xf numFmtId="0" fontId="6" fillId="0" borderId="22" xfId="67" applyFont="1" applyFill="1" applyBorder="1" applyProtection="1">
      <alignment vertical="center"/>
    </xf>
    <xf numFmtId="181" fontId="6" fillId="0" borderId="22" xfId="67" applyNumberFormat="1" applyFont="1" applyFill="1" applyBorder="1" applyProtection="1">
      <alignment vertical="center"/>
    </xf>
    <xf numFmtId="182" fontId="6" fillId="0" borderId="22" xfId="67" applyNumberFormat="1" applyFont="1" applyFill="1" applyBorder="1" applyProtection="1">
      <alignment vertical="center"/>
    </xf>
    <xf numFmtId="178" fontId="6" fillId="0" borderId="22" xfId="67" applyNumberFormat="1" applyFont="1" applyFill="1" applyBorder="1" applyProtection="1">
      <alignment vertical="center"/>
    </xf>
    <xf numFmtId="182" fontId="6" fillId="0" borderId="22" xfId="67" applyNumberFormat="1" applyFont="1" applyBorder="1" applyProtection="1">
      <alignment vertical="center"/>
    </xf>
    <xf numFmtId="0" fontId="12" fillId="0" borderId="0" xfId="69" applyFont="1" applyFill="1" applyProtection="1">
      <alignment vertical="center"/>
    </xf>
    <xf numFmtId="0" fontId="12" fillId="2" borderId="0" xfId="21" applyNumberFormat="1" applyFont="1" applyFill="1" applyAlignment="1" applyProtection="1">
      <alignment horizontal="center" vertical="center"/>
    </xf>
    <xf numFmtId="0" fontId="12" fillId="2" borderId="0" xfId="21" applyNumberFormat="1" applyFont="1" applyFill="1" applyAlignment="1" applyProtection="1">
      <alignment horizontal="left" vertical="center"/>
    </xf>
    <xf numFmtId="0" fontId="12" fillId="2" borderId="0" xfId="21" applyNumberFormat="1" applyFont="1" applyFill="1" applyAlignment="1" applyProtection="1">
      <alignment horizontal="right" vertical="center"/>
    </xf>
    <xf numFmtId="0" fontId="5" fillId="2" borderId="0" xfId="21" applyNumberFormat="1" applyFont="1" applyFill="1" applyAlignment="1" applyProtection="1">
      <alignment horizontal="center" vertical="center"/>
    </xf>
    <xf numFmtId="0" fontId="11" fillId="2" borderId="0" xfId="21" applyNumberFormat="1" applyFont="1" applyFill="1" applyAlignment="1" applyProtection="1">
      <alignment horizontal="center" vertical="center"/>
    </xf>
    <xf numFmtId="0" fontId="6" fillId="0" borderId="0" xfId="69" applyFont="1" applyFill="1" applyProtection="1">
      <alignment vertical="center"/>
    </xf>
    <xf numFmtId="0" fontId="6" fillId="0" borderId="0" xfId="76" applyFont="1" applyFill="1" applyBorder="1" applyAlignment="1" applyProtection="1">
      <alignment horizontal="left" vertical="center"/>
    </xf>
    <xf numFmtId="0" fontId="6" fillId="0" borderId="0" xfId="76" applyFont="1" applyFill="1" applyAlignment="1" applyProtection="1">
      <alignment horizontal="left" vertical="center"/>
    </xf>
    <xf numFmtId="0" fontId="6" fillId="2" borderId="0" xfId="21" applyNumberFormat="1" applyFont="1" applyFill="1" applyAlignment="1" applyProtection="1">
      <alignment vertical="center"/>
    </xf>
    <xf numFmtId="0" fontId="6" fillId="2" borderId="0" xfId="21" applyNumberFormat="1" applyFont="1" applyFill="1" applyAlignment="1" applyProtection="1">
      <alignment horizontal="right" vertical="center"/>
    </xf>
    <xf numFmtId="0" fontId="6" fillId="0" borderId="22" xfId="21" applyNumberFormat="1" applyFont="1" applyFill="1" applyBorder="1" applyAlignment="1" applyProtection="1">
      <alignment horizontal="centerContinuous" vertical="center"/>
    </xf>
    <xf numFmtId="0" fontId="6" fillId="0" borderId="22" xfId="21" applyNumberFormat="1" applyFont="1" applyFill="1" applyBorder="1" applyAlignment="1" applyProtection="1">
      <alignment horizontal="center" vertical="center" wrapText="1"/>
    </xf>
    <xf numFmtId="0" fontId="6" fillId="0" borderId="22" xfId="21" applyNumberFormat="1" applyFont="1" applyFill="1" applyBorder="1" applyAlignment="1" applyProtection="1">
      <alignment horizontal="center" vertical="center"/>
    </xf>
    <xf numFmtId="0" fontId="6" fillId="0" borderId="2" xfId="21" applyNumberFormat="1" applyFont="1" applyFill="1" applyBorder="1" applyAlignment="1" applyProtection="1">
      <alignment horizontal="center" vertical="center" wrapText="1"/>
    </xf>
    <xf numFmtId="0" fontId="6" fillId="0" borderId="2" xfId="21" applyNumberFormat="1" applyFont="1" applyFill="1" applyBorder="1" applyAlignment="1" applyProtection="1">
      <alignment horizontal="center" vertical="center"/>
    </xf>
    <xf numFmtId="49" fontId="6" fillId="0" borderId="3" xfId="76" applyNumberFormat="1" applyFont="1" applyFill="1" applyBorder="1" applyAlignment="1" applyProtection="1">
      <alignment horizontal="center" vertical="center"/>
    </xf>
    <xf numFmtId="0" fontId="6" fillId="0" borderId="3" xfId="76" applyNumberFormat="1" applyFont="1" applyFill="1" applyBorder="1" applyAlignment="1" applyProtection="1">
      <alignment horizontal="left" vertical="center" wrapText="1"/>
    </xf>
    <xf numFmtId="4" fontId="6" fillId="0" borderId="22" xfId="21" applyNumberFormat="1" applyFont="1" applyFill="1" applyBorder="1" applyAlignment="1" applyProtection="1">
      <alignment horizontal="right" vertical="center"/>
    </xf>
    <xf numFmtId="4" fontId="6" fillId="0" borderId="3" xfId="69" applyNumberFormat="1" applyFont="1" applyFill="1" applyBorder="1" applyAlignment="1" applyProtection="1">
      <alignment horizontal="right" vertical="center"/>
    </xf>
    <xf numFmtId="4" fontId="6" fillId="0" borderId="4" xfId="21" applyNumberFormat="1" applyFont="1" applyFill="1" applyBorder="1" applyAlignment="1" applyProtection="1">
      <alignment horizontal="right" vertical="center"/>
    </xf>
    <xf numFmtId="177" fontId="12" fillId="2" borderId="0" xfId="21" applyNumberFormat="1" applyFont="1" applyFill="1" applyAlignment="1" applyProtection="1">
      <alignment horizontal="center" vertical="center"/>
    </xf>
    <xf numFmtId="0" fontId="6" fillId="2" borderId="0" xfId="21" applyNumberFormat="1" applyFont="1" applyFill="1" applyAlignment="1" applyProtection="1">
      <alignment horizontal="center" vertical="center"/>
    </xf>
    <xf numFmtId="4" fontId="6" fillId="0" borderId="22" xfId="76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7" fillId="0" borderId="0" xfId="66">
      <alignment vertical="center"/>
    </xf>
    <xf numFmtId="0" fontId="7" fillId="0" borderId="0" xfId="66" applyAlignment="1">
      <alignment vertical="center" wrapText="1"/>
    </xf>
    <xf numFmtId="180" fontId="7" fillId="0" borderId="0" xfId="66" applyNumberFormat="1">
      <alignment vertical="center"/>
    </xf>
    <xf numFmtId="0" fontId="13" fillId="0" borderId="0" xfId="60" applyFill="1" applyProtection="1"/>
    <xf numFmtId="0" fontId="13" fillId="0" borderId="0" xfId="60" applyProtection="1"/>
    <xf numFmtId="0" fontId="13" fillId="0" borderId="0" xfId="60" applyAlignment="1" applyProtection="1">
      <alignment wrapText="1"/>
    </xf>
    <xf numFmtId="180" fontId="13" fillId="0" borderId="0" xfId="60" applyNumberFormat="1" applyProtection="1"/>
    <xf numFmtId="0" fontId="14" fillId="0" borderId="0" xfId="60" applyFont="1" applyAlignment="1" applyProtection="1">
      <alignment horizontal="center"/>
    </xf>
    <xf numFmtId="0" fontId="14" fillId="0" borderId="0" xfId="60" applyFont="1" applyAlignment="1" applyProtection="1">
      <alignment horizontal="center" wrapText="1"/>
    </xf>
    <xf numFmtId="180" fontId="14" fillId="0" borderId="0" xfId="60" applyNumberFormat="1" applyFont="1" applyAlignment="1" applyProtection="1">
      <alignment horizontal="center"/>
    </xf>
    <xf numFmtId="0" fontId="7" fillId="0" borderId="0" xfId="60" applyFont="1" applyFill="1" applyProtection="1"/>
    <xf numFmtId="0" fontId="7" fillId="0" borderId="2" xfId="60" applyFont="1" applyBorder="1" applyAlignment="1" applyProtection="1">
      <alignment horizontal="center" vertical="center" wrapText="1"/>
    </xf>
    <xf numFmtId="180" fontId="7" fillId="0" borderId="3" xfId="60" applyNumberFormat="1" applyFont="1" applyBorder="1" applyAlignment="1" applyProtection="1">
      <alignment horizontal="center" wrapText="1"/>
    </xf>
    <xf numFmtId="180" fontId="7" fillId="0" borderId="5" xfId="60" applyNumberFormat="1" applyFont="1" applyBorder="1" applyAlignment="1" applyProtection="1">
      <alignment horizontal="center" wrapText="1"/>
    </xf>
    <xf numFmtId="180" fontId="7" fillId="0" borderId="2" xfId="60" applyNumberFormat="1" applyFont="1" applyBorder="1" applyAlignment="1" applyProtection="1">
      <alignment horizontal="center" vertical="center" wrapText="1"/>
    </xf>
    <xf numFmtId="0" fontId="7" fillId="0" borderId="9" xfId="60" applyFont="1" applyBorder="1" applyAlignment="1" applyProtection="1">
      <alignment horizontal="center" vertical="center" wrapText="1"/>
    </xf>
    <xf numFmtId="180" fontId="7" fillId="0" borderId="22" xfId="60" applyNumberFormat="1" applyFont="1" applyBorder="1" applyAlignment="1" applyProtection="1">
      <alignment horizontal="center"/>
    </xf>
    <xf numFmtId="180" fontId="7" fillId="0" borderId="9" xfId="60" applyNumberFormat="1" applyFont="1" applyBorder="1" applyAlignment="1" applyProtection="1">
      <alignment horizontal="center" vertical="center" wrapText="1"/>
    </xf>
    <xf numFmtId="0" fontId="13" fillId="0" borderId="22" xfId="60" applyFont="1" applyBorder="1" applyAlignment="1" applyProtection="1">
      <alignment horizontal="center"/>
    </xf>
    <xf numFmtId="0" fontId="13" fillId="0" borderId="22" xfId="60" applyFont="1" applyBorder="1" applyAlignment="1" applyProtection="1">
      <alignment horizontal="center" wrapText="1"/>
    </xf>
    <xf numFmtId="0" fontId="13" fillId="0" borderId="22" xfId="60" applyBorder="1" applyAlignment="1" applyProtection="1">
      <alignment horizontal="center"/>
    </xf>
    <xf numFmtId="0" fontId="13" fillId="0" borderId="22" xfId="60" applyFont="1" applyBorder="1" applyAlignment="1" applyProtection="1">
      <alignment horizontal="center" vertical="center"/>
    </xf>
    <xf numFmtId="0" fontId="15" fillId="0" borderId="22" xfId="60" applyFont="1" applyBorder="1" applyAlignment="1" applyProtection="1">
      <alignment horizontal="center" vertical="center" wrapText="1"/>
    </xf>
    <xf numFmtId="0" fontId="13" fillId="0" borderId="22" xfId="60" applyBorder="1" applyAlignment="1" applyProtection="1">
      <alignment horizontal="right" vertical="center"/>
    </xf>
    <xf numFmtId="0" fontId="13" fillId="0" borderId="22" xfId="60" applyBorder="1" applyAlignment="1" applyProtection="1">
      <alignment horizontal="center" vertical="center"/>
    </xf>
    <xf numFmtId="0" fontId="13" fillId="0" borderId="22" xfId="60" applyFont="1" applyBorder="1" applyAlignment="1" applyProtection="1">
      <alignment horizontal="left" vertical="center" wrapText="1"/>
    </xf>
    <xf numFmtId="180" fontId="13" fillId="0" borderId="22" xfId="60" applyNumberFormat="1" applyBorder="1" applyAlignment="1" applyProtection="1">
      <alignment horizontal="right" vertical="center"/>
    </xf>
    <xf numFmtId="180" fontId="13" fillId="0" borderId="22" xfId="6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180" fontId="0" fillId="0" borderId="0" xfId="0" applyNumberFormat="1" applyProtection="1">
      <alignment vertical="center"/>
    </xf>
    <xf numFmtId="180" fontId="7" fillId="0" borderId="0" xfId="60" applyNumberFormat="1" applyFont="1" applyProtection="1"/>
    <xf numFmtId="180" fontId="16" fillId="0" borderId="0" xfId="60" applyNumberFormat="1" applyFont="1" applyAlignment="1" applyProtection="1">
      <alignment horizontal="left"/>
    </xf>
    <xf numFmtId="0" fontId="7" fillId="0" borderId="0" xfId="68" applyFont="1">
      <alignment vertical="center"/>
    </xf>
    <xf numFmtId="0" fontId="7" fillId="0" borderId="0" xfId="68" applyFill="1">
      <alignment vertical="center"/>
    </xf>
    <xf numFmtId="0" fontId="7" fillId="0" borderId="0" xfId="68">
      <alignment vertical="center"/>
    </xf>
    <xf numFmtId="0" fontId="13" fillId="0" borderId="0" xfId="61" applyFill="1" applyProtection="1"/>
    <xf numFmtId="0" fontId="13" fillId="0" borderId="0" xfId="61" applyProtection="1"/>
    <xf numFmtId="0" fontId="7" fillId="0" borderId="0" xfId="61" applyFont="1" applyAlignment="1" applyProtection="1">
      <alignment horizontal="right"/>
    </xf>
    <xf numFmtId="0" fontId="17" fillId="0" borderId="0" xfId="61" applyFont="1" applyAlignment="1" applyProtection="1">
      <alignment horizontal="center"/>
    </xf>
    <xf numFmtId="0" fontId="18" fillId="0" borderId="0" xfId="61" applyFont="1" applyAlignment="1" applyProtection="1">
      <alignment horizontal="center"/>
    </xf>
    <xf numFmtId="0" fontId="7" fillId="0" borderId="0" xfId="61" applyFont="1" applyAlignment="1" applyProtection="1"/>
    <xf numFmtId="0" fontId="7" fillId="0" borderId="0" xfId="61" applyFont="1" applyFill="1" applyProtection="1"/>
    <xf numFmtId="0" fontId="7" fillId="0" borderId="22" xfId="61" applyFont="1" applyBorder="1" applyAlignment="1" applyProtection="1">
      <alignment horizontal="center"/>
    </xf>
    <xf numFmtId="0" fontId="7" fillId="0" borderId="22" xfId="61" applyFont="1" applyBorder="1" applyProtection="1"/>
    <xf numFmtId="0" fontId="7" fillId="0" borderId="22" xfId="61" applyFont="1" applyFill="1" applyBorder="1" applyProtection="1"/>
    <xf numFmtId="182" fontId="7" fillId="0" borderId="22" xfId="61" applyNumberFormat="1" applyFont="1" applyFill="1" applyBorder="1" applyProtection="1"/>
    <xf numFmtId="182" fontId="7" fillId="0" borderId="22" xfId="61" applyNumberFormat="1" applyFont="1" applyFill="1" applyBorder="1" applyAlignment="1" applyProtection="1">
      <alignment wrapText="1"/>
    </xf>
    <xf numFmtId="0" fontId="13" fillId="0" borderId="22" xfId="61" applyBorder="1" applyProtection="1"/>
    <xf numFmtId="0" fontId="7" fillId="0" borderId="22" xfId="68" applyBorder="1" applyProtection="1">
      <alignment vertical="center"/>
    </xf>
    <xf numFmtId="0" fontId="7" fillId="0" borderId="22" xfId="61" applyFont="1" applyFill="1" applyBorder="1" applyAlignment="1" applyProtection="1">
      <alignment horizont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常规_1F59F72B0FCD4A599CBC4EF4D41195FC" xfId="16"/>
    <cellStyle name="60% - 强调文字颜色 2" xfId="17" builtinId="36"/>
    <cellStyle name="标题 4" xfId="18" builtinId="19"/>
    <cellStyle name="警告文本" xfId="19" builtinId="11"/>
    <cellStyle name="百分比_2016年部门预算公开表" xfId="20"/>
    <cellStyle name="百分比_支出预算表" xfId="21"/>
    <cellStyle name="标题" xfId="22" builtinId="15"/>
    <cellStyle name="解释性文本" xfId="23" builtinId="53"/>
    <cellStyle name="差_一般公共预算基本支出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常规 7" xfId="64"/>
    <cellStyle name="好_一般公共预算基本支出表" xfId="65"/>
    <cellStyle name="常规_0FC086965F2142FF95430BAE743F1BC4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abSelected="1" workbookViewId="0">
      <selection activeCell="D17" sqref="D17"/>
    </sheetView>
  </sheetViews>
  <sheetFormatPr defaultColWidth="9" defaultRowHeight="13.5" outlineLevelCol="3"/>
  <cols>
    <col min="1" max="1" width="43.875" style="171" customWidth="1"/>
    <col min="2" max="2" width="32.25" style="171" customWidth="1"/>
    <col min="3" max="3" width="36.875" style="171" customWidth="1"/>
    <col min="4" max="4" width="32.75" style="171" customWidth="1"/>
    <col min="5" max="16384" width="9" style="171"/>
  </cols>
  <sheetData>
    <row r="1" ht="14.25" customHeight="1" spans="1:4">
      <c r="A1" s="172"/>
      <c r="B1" s="173"/>
      <c r="C1" s="173"/>
      <c r="D1" s="174"/>
    </row>
    <row r="2" ht="38.25" customHeight="1" spans="1:4">
      <c r="A2" s="175" t="s">
        <v>0</v>
      </c>
      <c r="B2" s="175"/>
      <c r="C2" s="175"/>
      <c r="D2" s="175"/>
    </row>
    <row r="3" s="169" customFormat="1" ht="26.25" customHeight="1" spans="1:4">
      <c r="A3" s="176"/>
      <c r="B3" s="176"/>
      <c r="C3" s="176"/>
      <c r="D3" s="177" t="s">
        <v>1</v>
      </c>
    </row>
    <row r="4" ht="21.75" customHeight="1" spans="1:4">
      <c r="A4" s="178" t="s">
        <v>2</v>
      </c>
      <c r="B4" s="173"/>
      <c r="C4" s="173"/>
      <c r="D4" s="174" t="s">
        <v>3</v>
      </c>
    </row>
    <row r="5" ht="26.25" customHeight="1" spans="1:4">
      <c r="A5" s="179" t="s">
        <v>4</v>
      </c>
      <c r="B5" s="179"/>
      <c r="C5" s="179" t="s">
        <v>5</v>
      </c>
      <c r="D5" s="179"/>
    </row>
    <row r="6" ht="26.25" customHeight="1" spans="1:4">
      <c r="A6" s="180" t="s">
        <v>6</v>
      </c>
      <c r="B6" s="180" t="s">
        <v>7</v>
      </c>
      <c r="C6" s="180" t="s">
        <v>6</v>
      </c>
      <c r="D6" s="180" t="s">
        <v>7</v>
      </c>
    </row>
    <row r="7" s="170" customFormat="1" ht="26.25" customHeight="1" spans="1:4">
      <c r="A7" s="181" t="s">
        <v>8</v>
      </c>
      <c r="B7" s="182">
        <v>352.85</v>
      </c>
      <c r="C7" s="181" t="s">
        <v>9</v>
      </c>
      <c r="D7" s="183">
        <v>346.85</v>
      </c>
    </row>
    <row r="8" s="170" customFormat="1" ht="26.25" customHeight="1" spans="1:4">
      <c r="A8" s="181" t="s">
        <v>10</v>
      </c>
      <c r="B8" s="182">
        <v>0</v>
      </c>
      <c r="C8" s="181" t="s">
        <v>11</v>
      </c>
      <c r="D8" s="183">
        <v>6</v>
      </c>
    </row>
    <row r="9" s="170" customFormat="1" ht="26.25" customHeight="1" spans="1:4">
      <c r="A9" s="181" t="s">
        <v>12</v>
      </c>
      <c r="B9" s="182">
        <v>0</v>
      </c>
      <c r="C9" s="181" t="s">
        <v>13</v>
      </c>
      <c r="D9" s="183">
        <v>0</v>
      </c>
    </row>
    <row r="10" s="170" customFormat="1" ht="26.25" customHeight="1" spans="1:4">
      <c r="A10" s="181" t="s">
        <v>14</v>
      </c>
      <c r="B10" s="182">
        <v>0</v>
      </c>
      <c r="C10" s="181" t="s">
        <v>15</v>
      </c>
      <c r="D10" s="183">
        <v>0</v>
      </c>
    </row>
    <row r="11" s="170" customFormat="1" ht="26.25" customHeight="1" spans="1:4">
      <c r="A11" s="181" t="s">
        <v>16</v>
      </c>
      <c r="B11" s="182">
        <v>0</v>
      </c>
      <c r="C11" s="181" t="s">
        <v>17</v>
      </c>
      <c r="D11" s="183">
        <v>0</v>
      </c>
    </row>
    <row r="12" ht="26.25" customHeight="1" spans="1:4">
      <c r="A12" s="184"/>
      <c r="B12" s="182"/>
      <c r="C12" s="185"/>
      <c r="D12" s="183"/>
    </row>
    <row r="13" s="170" customFormat="1" ht="26.25" customHeight="1" spans="1:4">
      <c r="A13" s="186" t="s">
        <v>18</v>
      </c>
      <c r="B13" s="182">
        <f>B7+B8+B9+B10+B11</f>
        <v>352.85</v>
      </c>
      <c r="C13" s="186" t="s">
        <v>19</v>
      </c>
      <c r="D13" s="183">
        <f>D7+D8+D9+D10+D11</f>
        <v>352.85</v>
      </c>
    </row>
    <row r="14" s="170" customFormat="1" ht="26.25" customHeight="1" spans="1:4">
      <c r="A14" s="181" t="s">
        <v>20</v>
      </c>
      <c r="B14" s="182">
        <v>0</v>
      </c>
      <c r="C14" s="181" t="s">
        <v>21</v>
      </c>
      <c r="D14" s="183"/>
    </row>
    <row r="15" s="170" customFormat="1" ht="26.25" customHeight="1" spans="1:4">
      <c r="A15" s="181" t="s">
        <v>22</v>
      </c>
      <c r="B15" s="182">
        <v>0</v>
      </c>
      <c r="C15" s="181" t="s">
        <v>23</v>
      </c>
      <c r="D15" s="183">
        <v>0</v>
      </c>
    </row>
    <row r="16" ht="26.25" customHeight="1" spans="1:4">
      <c r="A16" s="185"/>
      <c r="B16" s="182"/>
      <c r="C16" s="185"/>
      <c r="D16" s="183"/>
    </row>
    <row r="17" s="170" customFormat="1" ht="26.25" customHeight="1" spans="1:4">
      <c r="A17" s="186" t="s">
        <v>24</v>
      </c>
      <c r="B17" s="182">
        <f>B13</f>
        <v>352.85</v>
      </c>
      <c r="C17" s="181" t="s">
        <v>25</v>
      </c>
      <c r="D17" s="183">
        <f>D13</f>
        <v>352.85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027777777778" right="0.709027777777778" top="0.75" bottom="0.75" header="0.309027777777778" footer="0.309027777777778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G16" sqref="G16"/>
    </sheetView>
  </sheetViews>
  <sheetFormatPr defaultColWidth="9" defaultRowHeight="13.5"/>
  <cols>
    <col min="1" max="1" width="7.25" style="137" customWidth="1"/>
    <col min="2" max="3" width="7.375" style="137" customWidth="1"/>
    <col min="4" max="4" width="26.625" style="138" customWidth="1"/>
    <col min="5" max="5" width="15.875" style="137" customWidth="1"/>
    <col min="6" max="6" width="12.375" style="139" customWidth="1"/>
    <col min="7" max="7" width="13.25" style="139" customWidth="1"/>
    <col min="8" max="8" width="12.875" style="139" customWidth="1"/>
    <col min="9" max="9" width="12.5" style="139" customWidth="1"/>
    <col min="10" max="12" width="9" style="139"/>
    <col min="13" max="13" width="12.625" style="139" customWidth="1"/>
    <col min="14" max="16384" width="9" style="137"/>
  </cols>
  <sheetData>
    <row r="1" ht="33.75" customHeight="1" spans="1:13">
      <c r="A1" s="140"/>
      <c r="B1" s="141"/>
      <c r="C1" s="141"/>
      <c r="D1" s="142"/>
      <c r="E1" s="141"/>
      <c r="F1" s="143"/>
      <c r="G1" s="143"/>
      <c r="H1" s="143"/>
      <c r="I1" s="143"/>
      <c r="J1" s="143"/>
      <c r="K1" s="143"/>
      <c r="L1" s="143"/>
      <c r="M1" s="167"/>
    </row>
    <row r="2" ht="33.75" customHeight="1" spans="1:13">
      <c r="A2" s="144" t="s">
        <v>26</v>
      </c>
      <c r="B2" s="144"/>
      <c r="C2" s="144"/>
      <c r="D2" s="145"/>
      <c r="E2" s="144"/>
      <c r="F2" s="146"/>
      <c r="G2" s="146"/>
      <c r="H2" s="146"/>
      <c r="I2" s="146"/>
      <c r="J2" s="146"/>
      <c r="K2" s="146"/>
      <c r="L2" s="146"/>
      <c r="M2" s="146"/>
    </row>
    <row r="3" ht="21" customHeight="1" spans="1:13">
      <c r="A3" s="144"/>
      <c r="B3" s="144"/>
      <c r="C3" s="144"/>
      <c r="D3" s="145"/>
      <c r="E3" s="144"/>
      <c r="F3" s="146"/>
      <c r="G3" s="146"/>
      <c r="H3" s="146"/>
      <c r="I3" s="146"/>
      <c r="J3" s="146"/>
      <c r="K3" s="146"/>
      <c r="L3" s="146"/>
      <c r="M3" s="168" t="s">
        <v>27</v>
      </c>
    </row>
    <row r="4" ht="15" customHeight="1" spans="1:13">
      <c r="A4" s="147" t="s">
        <v>2</v>
      </c>
      <c r="B4" s="141"/>
      <c r="C4" s="141"/>
      <c r="D4" s="142"/>
      <c r="E4" s="141"/>
      <c r="F4" s="143"/>
      <c r="G4" s="143"/>
      <c r="H4" s="143"/>
      <c r="I4" s="143"/>
      <c r="J4" s="143"/>
      <c r="K4" s="143"/>
      <c r="L4" s="143"/>
      <c r="M4" s="167" t="s">
        <v>28</v>
      </c>
    </row>
    <row r="5" ht="24" customHeight="1" spans="1:13">
      <c r="A5" s="148" t="s">
        <v>29</v>
      </c>
      <c r="B5" s="148" t="s">
        <v>30</v>
      </c>
      <c r="C5" s="148" t="s">
        <v>31</v>
      </c>
      <c r="D5" s="148" t="s">
        <v>32</v>
      </c>
      <c r="E5" s="148" t="s">
        <v>33</v>
      </c>
      <c r="F5" s="149" t="s">
        <v>34</v>
      </c>
      <c r="G5" s="150"/>
      <c r="H5" s="151" t="s">
        <v>35</v>
      </c>
      <c r="I5" s="151" t="s">
        <v>36</v>
      </c>
      <c r="J5" s="151" t="s">
        <v>37</v>
      </c>
      <c r="K5" s="151" t="s">
        <v>38</v>
      </c>
      <c r="L5" s="151" t="s">
        <v>39</v>
      </c>
      <c r="M5" s="151" t="s">
        <v>40</v>
      </c>
    </row>
    <row r="6" ht="21.95" customHeight="1" spans="1:13">
      <c r="A6" s="152"/>
      <c r="B6" s="152"/>
      <c r="C6" s="152"/>
      <c r="D6" s="152"/>
      <c r="E6" s="152"/>
      <c r="F6" s="153" t="s">
        <v>41</v>
      </c>
      <c r="G6" s="153" t="s">
        <v>42</v>
      </c>
      <c r="H6" s="154"/>
      <c r="I6" s="154"/>
      <c r="J6" s="154"/>
      <c r="K6" s="154"/>
      <c r="L6" s="154"/>
      <c r="M6" s="154"/>
    </row>
    <row r="7" ht="24" customHeight="1" spans="1:13">
      <c r="A7" s="155"/>
      <c r="B7" s="155"/>
      <c r="C7" s="155"/>
      <c r="D7" s="156"/>
      <c r="E7" s="157">
        <v>1</v>
      </c>
      <c r="F7" s="157">
        <v>2</v>
      </c>
      <c r="G7" s="157">
        <v>3</v>
      </c>
      <c r="H7" s="157">
        <v>4</v>
      </c>
      <c r="I7" s="157">
        <v>5</v>
      </c>
      <c r="J7" s="157">
        <v>6</v>
      </c>
      <c r="K7" s="157">
        <v>7</v>
      </c>
      <c r="L7" s="157">
        <v>8</v>
      </c>
      <c r="M7" s="157">
        <v>9</v>
      </c>
    </row>
    <row r="8" s="136" customFormat="1" ht="24" customHeight="1" spans="1:13">
      <c r="A8" s="158"/>
      <c r="B8" s="158"/>
      <c r="C8" s="158"/>
      <c r="D8" s="159" t="s">
        <v>33</v>
      </c>
      <c r="E8" s="160">
        <f>E9+E10+E11+E12+E13</f>
        <v>352.85</v>
      </c>
      <c r="F8" s="160">
        <f>F9+F10+F11+F12+F13</f>
        <v>352.85</v>
      </c>
      <c r="G8" s="160">
        <f>G9+G10+G11+G12+G13</f>
        <v>352.85</v>
      </c>
      <c r="H8" s="161"/>
      <c r="I8" s="161"/>
      <c r="J8" s="161"/>
      <c r="K8" s="161"/>
      <c r="L8" s="161"/>
      <c r="M8" s="161"/>
    </row>
    <row r="9" s="136" customFormat="1" ht="24" customHeight="1" spans="1:13">
      <c r="A9" s="158" t="s">
        <v>43</v>
      </c>
      <c r="B9" s="158" t="s">
        <v>44</v>
      </c>
      <c r="C9" s="158" t="s">
        <v>45</v>
      </c>
      <c r="D9" s="162" t="s">
        <v>46</v>
      </c>
      <c r="E9" s="160">
        <f>F9</f>
        <v>274.94</v>
      </c>
      <c r="F9" s="163">
        <f>G9</f>
        <v>274.94</v>
      </c>
      <c r="G9" s="163">
        <v>274.94</v>
      </c>
      <c r="H9" s="164"/>
      <c r="I9" s="164"/>
      <c r="J9" s="164"/>
      <c r="K9" s="164"/>
      <c r="L9" s="164"/>
      <c r="M9" s="164"/>
    </row>
    <row r="10" s="136" customFormat="1" ht="24" customHeight="1" spans="1:13">
      <c r="A10" s="158" t="s">
        <v>43</v>
      </c>
      <c r="B10" s="158" t="s">
        <v>44</v>
      </c>
      <c r="C10" s="158" t="s">
        <v>47</v>
      </c>
      <c r="D10" s="162" t="s">
        <v>48</v>
      </c>
      <c r="E10" s="163">
        <f>F10</f>
        <v>6</v>
      </c>
      <c r="F10" s="163">
        <f>G10</f>
        <v>6</v>
      </c>
      <c r="G10" s="163">
        <v>6</v>
      </c>
      <c r="H10" s="164"/>
      <c r="I10" s="164"/>
      <c r="J10" s="164"/>
      <c r="K10" s="164"/>
      <c r="L10" s="164"/>
      <c r="M10" s="164"/>
    </row>
    <row r="11" s="136" customFormat="1" ht="27" spans="1:13">
      <c r="A11" s="158" t="s">
        <v>49</v>
      </c>
      <c r="B11" s="158" t="s">
        <v>50</v>
      </c>
      <c r="C11" s="158" t="s">
        <v>50</v>
      </c>
      <c r="D11" s="162" t="s">
        <v>51</v>
      </c>
      <c r="E11" s="160">
        <f>F11</f>
        <v>31.96</v>
      </c>
      <c r="F11" s="163">
        <f>G11</f>
        <v>31.96</v>
      </c>
      <c r="G11" s="163">
        <v>31.96</v>
      </c>
      <c r="H11" s="164"/>
      <c r="I11" s="164"/>
      <c r="J11" s="164"/>
      <c r="K11" s="164"/>
      <c r="L11" s="164"/>
      <c r="M11" s="164"/>
    </row>
    <row r="12" s="136" customFormat="1" ht="24" customHeight="1" spans="1:13">
      <c r="A12" s="158" t="s">
        <v>52</v>
      </c>
      <c r="B12" s="158" t="s">
        <v>53</v>
      </c>
      <c r="C12" s="158" t="s">
        <v>45</v>
      </c>
      <c r="D12" s="162" t="s">
        <v>54</v>
      </c>
      <c r="E12" s="160">
        <f>F12</f>
        <v>15.98</v>
      </c>
      <c r="F12" s="163">
        <f>G12</f>
        <v>15.98</v>
      </c>
      <c r="G12" s="163">
        <v>15.98</v>
      </c>
      <c r="H12" s="164"/>
      <c r="I12" s="164"/>
      <c r="J12" s="164"/>
      <c r="K12" s="164"/>
      <c r="L12" s="164"/>
      <c r="M12" s="164"/>
    </row>
    <row r="13" s="136" customFormat="1" ht="24" customHeight="1" spans="1:13">
      <c r="A13" s="158" t="s">
        <v>55</v>
      </c>
      <c r="B13" s="158" t="s">
        <v>47</v>
      </c>
      <c r="C13" s="158" t="s">
        <v>45</v>
      </c>
      <c r="D13" s="162" t="s">
        <v>56</v>
      </c>
      <c r="E13" s="160">
        <f>F13</f>
        <v>23.97</v>
      </c>
      <c r="F13" s="163">
        <f>G13</f>
        <v>23.97</v>
      </c>
      <c r="G13" s="163">
        <v>23.97</v>
      </c>
      <c r="H13" s="164"/>
      <c r="I13" s="164"/>
      <c r="J13" s="164"/>
      <c r="K13" s="164"/>
      <c r="L13" s="164"/>
      <c r="M13" s="164"/>
    </row>
    <row r="14" ht="27" customHeight="1" spans="1:13">
      <c r="A14" s="25"/>
      <c r="B14" s="25"/>
      <c r="C14" s="25"/>
      <c r="D14" s="165"/>
      <c r="E14" s="25"/>
      <c r="F14" s="166"/>
      <c r="G14" s="166"/>
      <c r="H14" s="166"/>
      <c r="I14" s="166"/>
      <c r="J14" s="166"/>
      <c r="K14" s="166"/>
      <c r="L14" s="166"/>
      <c r="M14" s="166"/>
    </row>
    <row r="15" ht="27" customHeight="1" spans="1:13">
      <c r="A15" s="25"/>
      <c r="B15" s="25"/>
      <c r="C15" s="25"/>
      <c r="D15" s="165"/>
      <c r="E15" s="25"/>
      <c r="F15" s="166"/>
      <c r="G15" s="166"/>
      <c r="H15" s="166"/>
      <c r="I15" s="166"/>
      <c r="J15" s="166"/>
      <c r="K15" s="166"/>
      <c r="L15" s="166"/>
      <c r="M15" s="166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027777777778" right="0.709027777777778" top="0.75" bottom="0.75" header="0.309027777777778" footer="0.309027777777778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showGridLines="0" showZeros="0" workbookViewId="0">
      <selection activeCell="A8" sqref="A8:G13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customHeight="1" spans="1:10">
      <c r="A1" s="112"/>
      <c r="B1" s="113"/>
      <c r="C1" s="113"/>
      <c r="D1" s="114"/>
      <c r="E1" s="115"/>
      <c r="F1" s="115"/>
      <c r="G1" s="115"/>
      <c r="H1" s="115"/>
      <c r="I1" s="115"/>
      <c r="J1" s="133"/>
    </row>
    <row r="2" ht="20.25" customHeight="1" spans="1:10">
      <c r="A2" s="116" t="s">
        <v>57</v>
      </c>
      <c r="B2" s="116"/>
      <c r="C2" s="116"/>
      <c r="D2" s="116"/>
      <c r="E2" s="116"/>
      <c r="F2" s="116"/>
      <c r="G2" s="116"/>
      <c r="H2" s="116"/>
      <c r="I2" s="116"/>
      <c r="J2" s="116"/>
    </row>
    <row r="3" ht="20.25" customHeight="1" spans="1:10">
      <c r="A3" s="117"/>
      <c r="B3" s="117"/>
      <c r="C3" s="117"/>
      <c r="D3" s="117"/>
      <c r="E3" s="117"/>
      <c r="F3" s="117"/>
      <c r="G3" s="117"/>
      <c r="H3" s="117"/>
      <c r="I3" s="117"/>
      <c r="J3" s="134" t="s">
        <v>58</v>
      </c>
    </row>
    <row r="4" ht="25.5" customHeight="1" spans="1:10">
      <c r="A4" s="118" t="s">
        <v>59</v>
      </c>
      <c r="B4" s="119"/>
      <c r="C4" s="119"/>
      <c r="D4" s="120"/>
      <c r="E4" s="121"/>
      <c r="F4" s="122"/>
      <c r="G4" s="121"/>
      <c r="H4" s="121"/>
      <c r="I4" s="121"/>
      <c r="J4" s="122" t="s">
        <v>28</v>
      </c>
    </row>
    <row r="5" ht="24.95" customHeight="1" spans="1:10">
      <c r="A5" s="123" t="s">
        <v>60</v>
      </c>
      <c r="B5" s="123"/>
      <c r="C5" s="123"/>
      <c r="D5" s="124" t="s">
        <v>32</v>
      </c>
      <c r="E5" s="125" t="s">
        <v>61</v>
      </c>
      <c r="F5" s="126" t="s">
        <v>62</v>
      </c>
      <c r="G5" s="127" t="s">
        <v>63</v>
      </c>
      <c r="H5" s="124" t="s">
        <v>64</v>
      </c>
      <c r="I5" s="124" t="s">
        <v>65</v>
      </c>
      <c r="J5" s="124" t="s">
        <v>66</v>
      </c>
    </row>
    <row r="6" ht="24.95" customHeight="1" spans="1:10">
      <c r="A6" s="125" t="s">
        <v>29</v>
      </c>
      <c r="B6" s="125" t="s">
        <v>30</v>
      </c>
      <c r="C6" s="125" t="s">
        <v>31</v>
      </c>
      <c r="D6" s="125"/>
      <c r="E6" s="125"/>
      <c r="F6" s="124"/>
      <c r="G6" s="125"/>
      <c r="H6" s="124"/>
      <c r="I6" s="124"/>
      <c r="J6" s="124"/>
    </row>
    <row r="7" ht="24.95" customHeight="1" spans="1:10">
      <c r="A7" s="127"/>
      <c r="B7" s="127"/>
      <c r="C7" s="127"/>
      <c r="D7" s="127"/>
      <c r="E7" s="127">
        <v>1</v>
      </c>
      <c r="F7" s="127">
        <v>2</v>
      </c>
      <c r="G7" s="127">
        <v>3</v>
      </c>
      <c r="H7" s="127">
        <v>4</v>
      </c>
      <c r="I7" s="127">
        <v>5</v>
      </c>
      <c r="J7" s="127">
        <v>6</v>
      </c>
    </row>
    <row r="8" s="53" customFormat="1" ht="24.95" customHeight="1" spans="1:10">
      <c r="A8" s="128"/>
      <c r="B8" s="128"/>
      <c r="C8" s="128"/>
      <c r="D8" s="129" t="s">
        <v>33</v>
      </c>
      <c r="E8" s="130">
        <f>E9+E10+E11+E12+E13</f>
        <v>352.85</v>
      </c>
      <c r="F8" s="130">
        <f>F9+F10+F11+F12+F13</f>
        <v>346.85</v>
      </c>
      <c r="G8" s="130">
        <f>G9+G10+G11+G12+G13</f>
        <v>6</v>
      </c>
      <c r="H8" s="131">
        <v>0</v>
      </c>
      <c r="I8" s="131">
        <v>0</v>
      </c>
      <c r="J8" s="135">
        <v>0</v>
      </c>
    </row>
    <row r="9" ht="24.95" customHeight="1" spans="1:10">
      <c r="A9" s="128" t="s">
        <v>43</v>
      </c>
      <c r="B9" s="128" t="s">
        <v>44</v>
      </c>
      <c r="C9" s="128" t="s">
        <v>45</v>
      </c>
      <c r="D9" s="129" t="s">
        <v>46</v>
      </c>
      <c r="E9" s="130">
        <v>274.94</v>
      </c>
      <c r="F9" s="132">
        <v>274.94</v>
      </c>
      <c r="G9" s="131"/>
      <c r="H9" s="131">
        <v>0</v>
      </c>
      <c r="I9" s="131">
        <v>0</v>
      </c>
      <c r="J9" s="135">
        <v>0</v>
      </c>
    </row>
    <row r="10" ht="24.95" customHeight="1" spans="1:10">
      <c r="A10" s="128" t="s">
        <v>43</v>
      </c>
      <c r="B10" s="128" t="s">
        <v>44</v>
      </c>
      <c r="C10" s="128" t="s">
        <v>47</v>
      </c>
      <c r="D10" s="129" t="s">
        <v>48</v>
      </c>
      <c r="E10" s="130">
        <v>6</v>
      </c>
      <c r="F10" s="132"/>
      <c r="G10" s="131">
        <v>6</v>
      </c>
      <c r="H10" s="131">
        <v>0</v>
      </c>
      <c r="I10" s="131">
        <v>0</v>
      </c>
      <c r="J10" s="135">
        <v>0</v>
      </c>
    </row>
    <row r="11" ht="24.95" customHeight="1" spans="1:10">
      <c r="A11" s="128" t="s">
        <v>49</v>
      </c>
      <c r="B11" s="128" t="s">
        <v>50</v>
      </c>
      <c r="C11" s="128" t="s">
        <v>50</v>
      </c>
      <c r="D11" s="129" t="s">
        <v>51</v>
      </c>
      <c r="E11" s="130">
        <v>31.96</v>
      </c>
      <c r="F11" s="132">
        <v>31.96</v>
      </c>
      <c r="G11" s="131"/>
      <c r="H11" s="131">
        <v>0</v>
      </c>
      <c r="I11" s="131">
        <v>0</v>
      </c>
      <c r="J11" s="135">
        <v>0</v>
      </c>
    </row>
    <row r="12" ht="24.95" customHeight="1" spans="1:10">
      <c r="A12" s="128" t="s">
        <v>52</v>
      </c>
      <c r="B12" s="128" t="s">
        <v>53</v>
      </c>
      <c r="C12" s="128" t="s">
        <v>45</v>
      </c>
      <c r="D12" s="129" t="s">
        <v>54</v>
      </c>
      <c r="E12" s="130">
        <v>15.98</v>
      </c>
      <c r="F12" s="132">
        <v>15.98</v>
      </c>
      <c r="G12" s="131"/>
      <c r="H12" s="131">
        <v>0</v>
      </c>
      <c r="I12" s="131">
        <v>0</v>
      </c>
      <c r="J12" s="135">
        <v>0</v>
      </c>
    </row>
    <row r="13" ht="24.95" customHeight="1" spans="1:10">
      <c r="A13" s="128" t="s">
        <v>55</v>
      </c>
      <c r="B13" s="128" t="s">
        <v>47</v>
      </c>
      <c r="C13" s="128" t="s">
        <v>45</v>
      </c>
      <c r="D13" s="129" t="s">
        <v>56</v>
      </c>
      <c r="E13" s="130">
        <v>23.97</v>
      </c>
      <c r="F13" s="132">
        <v>23.97</v>
      </c>
      <c r="G13" s="131"/>
      <c r="H13" s="131">
        <v>0</v>
      </c>
      <c r="I13" s="131">
        <v>0</v>
      </c>
      <c r="J13" s="135">
        <v>0</v>
      </c>
    </row>
    <row r="14" customHeight="1" spans="1:10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customHeight="1" spans="1:10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customHeight="1" spans="1:10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customHeight="1" spans="1:10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customHeight="1" spans="1:10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customHeight="1" spans="1:10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customHeight="1" spans="1:10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customHeight="1" spans="1:10">
      <c r="A21" s="25"/>
      <c r="B21" s="25"/>
      <c r="C21" s="25"/>
      <c r="D21" s="25"/>
      <c r="E21" s="25"/>
      <c r="F21" s="25"/>
      <c r="G21" s="25"/>
      <c r="H21" s="25"/>
      <c r="I21" s="25"/>
      <c r="J21" s="25"/>
    </row>
    <row r="22" customHeight="1" spans="1:10">
      <c r="A22" s="25"/>
      <c r="B22" s="25"/>
      <c r="C22" s="25"/>
      <c r="D22" s="25"/>
      <c r="E22" s="25"/>
      <c r="F22" s="25"/>
      <c r="G22" s="25"/>
      <c r="H22" s="25"/>
      <c r="I22" s="25"/>
      <c r="J22" s="25"/>
    </row>
    <row r="23" customHeight="1" spans="1:10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customHeight="1" spans="1:10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customHeight="1" spans="1:10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0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0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10">
      <c r="A28" s="25"/>
      <c r="B28" s="25"/>
      <c r="C28" s="25"/>
      <c r="D28" s="25"/>
      <c r="E28" s="25"/>
      <c r="F28" s="25"/>
      <c r="G28" s="25"/>
      <c r="H28" s="25"/>
      <c r="I28" s="25"/>
      <c r="J28" s="25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F25" sqref="F25"/>
    </sheetView>
  </sheetViews>
  <sheetFormatPr defaultColWidth="9" defaultRowHeight="14.25" outlineLevelCol="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ht="24" customHeight="1" spans="1:6">
      <c r="A1" s="25"/>
      <c r="B1" s="25"/>
      <c r="C1" s="25"/>
      <c r="D1" s="25"/>
      <c r="E1" s="25"/>
      <c r="F1" s="25"/>
    </row>
    <row r="2" ht="20.25" customHeight="1" spans="1:6">
      <c r="A2" s="54" t="s">
        <v>67</v>
      </c>
      <c r="B2" s="54"/>
      <c r="C2" s="54"/>
      <c r="D2" s="54"/>
      <c r="E2" s="54"/>
      <c r="F2" s="54"/>
    </row>
    <row r="3" ht="20.25" customHeight="1" spans="1:6">
      <c r="A3" s="105"/>
      <c r="B3" s="105"/>
      <c r="C3" s="105"/>
      <c r="D3" s="105"/>
      <c r="E3" s="105"/>
      <c r="F3" s="106" t="s">
        <v>68</v>
      </c>
    </row>
    <row r="4" ht="21" customHeight="1" spans="1:6">
      <c r="A4" s="56" t="s">
        <v>59</v>
      </c>
      <c r="B4" s="57"/>
      <c r="C4" s="57"/>
      <c r="D4" s="57"/>
      <c r="E4" s="57"/>
      <c r="F4" s="57" t="s">
        <v>69</v>
      </c>
    </row>
    <row r="5" ht="20.1" customHeight="1" spans="1:6">
      <c r="A5" s="63" t="s">
        <v>70</v>
      </c>
      <c r="B5" s="63"/>
      <c r="C5" s="63" t="s">
        <v>71</v>
      </c>
      <c r="D5" s="63"/>
      <c r="E5" s="63"/>
      <c r="F5" s="63"/>
    </row>
    <row r="6" ht="20.1" customHeight="1" spans="1:6">
      <c r="A6" s="63" t="s">
        <v>72</v>
      </c>
      <c r="B6" s="63" t="s">
        <v>73</v>
      </c>
      <c r="C6" s="63" t="s">
        <v>72</v>
      </c>
      <c r="D6" s="63" t="s">
        <v>33</v>
      </c>
      <c r="E6" s="63" t="s">
        <v>74</v>
      </c>
      <c r="F6" s="63" t="s">
        <v>75</v>
      </c>
    </row>
    <row r="7" s="53" customFormat="1" ht="20.1" customHeight="1" spans="1:6">
      <c r="A7" s="107" t="s">
        <v>76</v>
      </c>
      <c r="B7" s="108">
        <f>B8+B9</f>
        <v>352.85</v>
      </c>
      <c r="C7" s="107" t="s">
        <v>77</v>
      </c>
      <c r="D7" s="109">
        <f>E7</f>
        <v>352.85</v>
      </c>
      <c r="E7" s="109">
        <f>E8+E14+E16+E25</f>
        <v>352.85</v>
      </c>
      <c r="F7" s="109">
        <v>0</v>
      </c>
    </row>
    <row r="8" s="53" customFormat="1" ht="20.1" customHeight="1" spans="1:6">
      <c r="A8" s="107" t="s">
        <v>78</v>
      </c>
      <c r="B8" s="108">
        <v>352.85</v>
      </c>
      <c r="C8" s="107" t="s">
        <v>79</v>
      </c>
      <c r="D8" s="109">
        <f t="shared" ref="D8:D27" si="0">E8</f>
        <v>280.94</v>
      </c>
      <c r="E8" s="109">
        <v>280.94</v>
      </c>
      <c r="F8" s="109">
        <v>0</v>
      </c>
    </row>
    <row r="9" s="53" customFormat="1" ht="20.1" customHeight="1" spans="1:6">
      <c r="A9" s="107" t="s">
        <v>80</v>
      </c>
      <c r="B9" s="108">
        <v>0</v>
      </c>
      <c r="C9" s="107" t="s">
        <v>81</v>
      </c>
      <c r="D9" s="109">
        <f t="shared" si="0"/>
        <v>0</v>
      </c>
      <c r="E9" s="109">
        <v>0</v>
      </c>
      <c r="F9" s="109">
        <v>0</v>
      </c>
    </row>
    <row r="10" s="53" customFormat="1" ht="20.1" customHeight="1" spans="1:6">
      <c r="A10" s="107"/>
      <c r="B10" s="107"/>
      <c r="C10" s="107" t="s">
        <v>82</v>
      </c>
      <c r="D10" s="109">
        <f t="shared" si="0"/>
        <v>0</v>
      </c>
      <c r="E10" s="109">
        <v>0</v>
      </c>
      <c r="F10" s="109">
        <v>0</v>
      </c>
    </row>
    <row r="11" s="53" customFormat="1" ht="20.1" customHeight="1" spans="1:6">
      <c r="A11" s="107"/>
      <c r="B11" s="107"/>
      <c r="C11" s="107" t="s">
        <v>83</v>
      </c>
      <c r="D11" s="109">
        <f t="shared" si="0"/>
        <v>0</v>
      </c>
      <c r="E11" s="109">
        <v>0</v>
      </c>
      <c r="F11" s="109">
        <v>0</v>
      </c>
    </row>
    <row r="12" s="53" customFormat="1" ht="20.1" customHeight="1" spans="1:6">
      <c r="A12" s="107"/>
      <c r="B12" s="107"/>
      <c r="C12" s="107" t="s">
        <v>84</v>
      </c>
      <c r="D12" s="109">
        <f t="shared" si="0"/>
        <v>0</v>
      </c>
      <c r="E12" s="109">
        <v>0</v>
      </c>
      <c r="F12" s="109">
        <v>0</v>
      </c>
    </row>
    <row r="13" s="53" customFormat="1" ht="20.1" customHeight="1" spans="1:6">
      <c r="A13" s="107"/>
      <c r="B13" s="107"/>
      <c r="C13" s="107" t="s">
        <v>85</v>
      </c>
      <c r="D13" s="109">
        <f t="shared" si="0"/>
        <v>0</v>
      </c>
      <c r="E13" s="109">
        <v>0</v>
      </c>
      <c r="F13" s="109">
        <v>0</v>
      </c>
    </row>
    <row r="14" s="53" customFormat="1" ht="20.1" customHeight="1" spans="1:6">
      <c r="A14" s="107"/>
      <c r="B14" s="107"/>
      <c r="C14" s="107" t="s">
        <v>86</v>
      </c>
      <c r="D14" s="109">
        <f t="shared" si="0"/>
        <v>31.96</v>
      </c>
      <c r="E14" s="109">
        <v>31.96</v>
      </c>
      <c r="F14" s="109">
        <v>0</v>
      </c>
    </row>
    <row r="15" s="53" customFormat="1" ht="20.1" customHeight="1" spans="1:6">
      <c r="A15" s="107"/>
      <c r="B15" s="107"/>
      <c r="C15" s="107" t="s">
        <v>87</v>
      </c>
      <c r="D15" s="109">
        <f t="shared" si="0"/>
        <v>0</v>
      </c>
      <c r="E15" s="109">
        <v>0</v>
      </c>
      <c r="F15" s="109">
        <v>0</v>
      </c>
    </row>
    <row r="16" s="53" customFormat="1" ht="20.1" customHeight="1" spans="1:6">
      <c r="A16" s="107"/>
      <c r="B16" s="107"/>
      <c r="C16" s="107" t="s">
        <v>88</v>
      </c>
      <c r="D16" s="109">
        <f t="shared" si="0"/>
        <v>15.98</v>
      </c>
      <c r="E16" s="109">
        <v>15.98</v>
      </c>
      <c r="F16" s="109">
        <v>0</v>
      </c>
    </row>
    <row r="17" s="53" customFormat="1" ht="20.1" customHeight="1" spans="1:6">
      <c r="A17" s="107" t="s">
        <v>89</v>
      </c>
      <c r="B17" s="108">
        <v>0</v>
      </c>
      <c r="C17" s="107" t="s">
        <v>90</v>
      </c>
      <c r="D17" s="109">
        <f t="shared" si="0"/>
        <v>0</v>
      </c>
      <c r="E17" s="109">
        <v>0</v>
      </c>
      <c r="F17" s="109">
        <v>0</v>
      </c>
    </row>
    <row r="18" s="53" customFormat="1" ht="20.1" customHeight="1" spans="1:6">
      <c r="A18" s="107"/>
      <c r="B18" s="107"/>
      <c r="C18" s="107" t="s">
        <v>91</v>
      </c>
      <c r="D18" s="109">
        <f t="shared" si="0"/>
        <v>0</v>
      </c>
      <c r="E18" s="109">
        <v>0</v>
      </c>
      <c r="F18" s="109">
        <v>0</v>
      </c>
    </row>
    <row r="19" s="53" customFormat="1" ht="20.1" customHeight="1" spans="1:6">
      <c r="A19" s="107"/>
      <c r="B19" s="107"/>
      <c r="C19" s="107" t="s">
        <v>92</v>
      </c>
      <c r="D19" s="109">
        <f t="shared" si="0"/>
        <v>0</v>
      </c>
      <c r="E19" s="109">
        <v>0</v>
      </c>
      <c r="F19" s="109">
        <v>0</v>
      </c>
    </row>
    <row r="20" s="53" customFormat="1" ht="20.1" customHeight="1" spans="1:6">
      <c r="A20" s="107"/>
      <c r="B20" s="107"/>
      <c r="C20" s="107" t="s">
        <v>93</v>
      </c>
      <c r="D20" s="109">
        <f t="shared" si="0"/>
        <v>0</v>
      </c>
      <c r="E20" s="109">
        <v>0</v>
      </c>
      <c r="F20" s="109">
        <v>0</v>
      </c>
    </row>
    <row r="21" s="53" customFormat="1" ht="20.1" customHeight="1" spans="1:6">
      <c r="A21" s="107"/>
      <c r="B21" s="107"/>
      <c r="C21" s="107" t="s">
        <v>94</v>
      </c>
      <c r="D21" s="109">
        <f t="shared" si="0"/>
        <v>0</v>
      </c>
      <c r="E21" s="109">
        <v>0</v>
      </c>
      <c r="F21" s="109">
        <v>0</v>
      </c>
    </row>
    <row r="22" s="53" customFormat="1" ht="20.1" customHeight="1" spans="1:6">
      <c r="A22" s="107"/>
      <c r="B22" s="107"/>
      <c r="C22" s="107" t="s">
        <v>95</v>
      </c>
      <c r="D22" s="109">
        <f t="shared" si="0"/>
        <v>0</v>
      </c>
      <c r="E22" s="109">
        <v>0</v>
      </c>
      <c r="F22" s="109">
        <v>0</v>
      </c>
    </row>
    <row r="23" s="53" customFormat="1" ht="20.1" customHeight="1" spans="1:6">
      <c r="A23" s="107"/>
      <c r="B23" s="107"/>
      <c r="C23" s="107" t="s">
        <v>96</v>
      </c>
      <c r="D23" s="109">
        <f t="shared" si="0"/>
        <v>0</v>
      </c>
      <c r="E23" s="109">
        <v>0</v>
      </c>
      <c r="F23" s="109">
        <v>0</v>
      </c>
    </row>
    <row r="24" s="53" customFormat="1" ht="20.1" customHeight="1" spans="1:6">
      <c r="A24" s="107"/>
      <c r="B24" s="107"/>
      <c r="C24" s="107" t="s">
        <v>97</v>
      </c>
      <c r="D24" s="109">
        <f t="shared" si="0"/>
        <v>0</v>
      </c>
      <c r="E24" s="109">
        <v>0</v>
      </c>
      <c r="F24" s="109">
        <v>0</v>
      </c>
    </row>
    <row r="25" s="53" customFormat="1" ht="20.1" customHeight="1" spans="1:6">
      <c r="A25" s="107"/>
      <c r="B25" s="107"/>
      <c r="C25" s="107" t="s">
        <v>98</v>
      </c>
      <c r="D25" s="109">
        <f t="shared" si="0"/>
        <v>23.97</v>
      </c>
      <c r="E25" s="109">
        <v>23.97</v>
      </c>
      <c r="F25" s="109">
        <v>0</v>
      </c>
    </row>
    <row r="26" s="53" customFormat="1" ht="20.1" customHeight="1" spans="1:6">
      <c r="A26" s="107"/>
      <c r="B26" s="107"/>
      <c r="C26" s="107" t="s">
        <v>99</v>
      </c>
      <c r="D26" s="109">
        <f t="shared" si="0"/>
        <v>0</v>
      </c>
      <c r="E26" s="109">
        <v>0</v>
      </c>
      <c r="F26" s="109">
        <v>0</v>
      </c>
    </row>
    <row r="27" s="53" customFormat="1" ht="20.1" customHeight="1" spans="1:6">
      <c r="A27" s="107"/>
      <c r="B27" s="107"/>
      <c r="C27" s="107" t="s">
        <v>100</v>
      </c>
      <c r="D27" s="109">
        <f t="shared" si="0"/>
        <v>0</v>
      </c>
      <c r="E27" s="110">
        <v>0</v>
      </c>
      <c r="F27" s="110">
        <v>0</v>
      </c>
    </row>
    <row r="28" ht="20.1" customHeight="1" spans="1:6">
      <c r="A28" s="63"/>
      <c r="B28" s="63"/>
      <c r="C28" s="63"/>
      <c r="D28" s="63"/>
      <c r="E28" s="111"/>
      <c r="F28" s="111"/>
    </row>
    <row r="29" ht="20.1" customHeight="1" spans="1:6">
      <c r="A29" s="63"/>
      <c r="B29" s="63"/>
      <c r="C29" s="63"/>
      <c r="D29" s="63"/>
      <c r="E29" s="111"/>
      <c r="F29" s="111"/>
    </row>
    <row r="30" s="53" customFormat="1" ht="20.1" customHeight="1" spans="1:6">
      <c r="A30" s="107"/>
      <c r="B30" s="107"/>
      <c r="C30" s="107" t="s">
        <v>101</v>
      </c>
      <c r="D30" s="110">
        <v>0</v>
      </c>
      <c r="E30" s="109">
        <v>0</v>
      </c>
      <c r="F30" s="109">
        <v>0</v>
      </c>
    </row>
    <row r="31" ht="20.1" customHeight="1" spans="1:6">
      <c r="A31" s="63"/>
      <c r="B31" s="63"/>
      <c r="C31" s="63"/>
      <c r="D31" s="63"/>
      <c r="E31" s="111"/>
      <c r="F31" s="111"/>
    </row>
    <row r="32" ht="20.1" customHeight="1" spans="1:6">
      <c r="A32" s="63"/>
      <c r="B32" s="63"/>
      <c r="C32" s="63"/>
      <c r="D32" s="63"/>
      <c r="E32" s="111"/>
      <c r="F32" s="111"/>
    </row>
    <row r="33" ht="20.1" customHeight="1" spans="1:6">
      <c r="A33" s="63"/>
      <c r="B33" s="63"/>
      <c r="C33" s="63"/>
      <c r="D33" s="63"/>
      <c r="E33" s="111"/>
      <c r="F33" s="111"/>
    </row>
    <row r="34" s="53" customFormat="1" ht="20.1" customHeight="1" spans="1:6">
      <c r="A34" s="107" t="s">
        <v>102</v>
      </c>
      <c r="B34" s="108">
        <f>B7+B17</f>
        <v>352.85</v>
      </c>
      <c r="C34" s="107" t="s">
        <v>103</v>
      </c>
      <c r="D34" s="108">
        <f>D7+D30</f>
        <v>352.85</v>
      </c>
      <c r="E34" s="108">
        <f>E7+E30</f>
        <v>352.85</v>
      </c>
      <c r="F34" s="109"/>
    </row>
  </sheetData>
  <sheetProtection formatCells="0" formatColumns="0" formatRows="0"/>
  <mergeCells count="1">
    <mergeCell ref="A2:F2"/>
  </mergeCells>
  <pageMargins left="0.75" right="0.75" top="0.388888888888889" bottom="0.388888888888889" header="0.509027777777778" footer="0.509027777777778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F15" sqref="F15"/>
    </sheetView>
  </sheetViews>
  <sheetFormatPr defaultColWidth="9" defaultRowHeight="14.25" outlineLevelCol="6"/>
  <cols>
    <col min="4" max="4" width="30.375" customWidth="1"/>
    <col min="5" max="5" width="18.125" customWidth="1"/>
    <col min="6" max="7" width="13.375" customWidth="1"/>
  </cols>
  <sheetData>
    <row r="1" customHeight="1" spans="1:7">
      <c r="A1" s="25"/>
      <c r="B1" s="25"/>
      <c r="C1" s="25"/>
      <c r="D1" s="25"/>
      <c r="E1" s="25"/>
      <c r="F1" s="25"/>
      <c r="G1" s="25"/>
    </row>
    <row r="2" ht="20.25" customHeight="1" spans="1:7">
      <c r="A2" s="54" t="s">
        <v>104</v>
      </c>
      <c r="B2" s="54"/>
      <c r="C2" s="54"/>
      <c r="D2" s="54"/>
      <c r="E2" s="54"/>
      <c r="F2" s="54"/>
      <c r="G2" s="54"/>
    </row>
    <row r="3" ht="20.25" customHeight="1" spans="1:7">
      <c r="A3" s="54"/>
      <c r="B3" s="54"/>
      <c r="C3" s="54"/>
      <c r="D3" s="54"/>
      <c r="E3" s="54"/>
      <c r="F3" s="54"/>
      <c r="G3" s="101" t="s">
        <v>105</v>
      </c>
    </row>
    <row r="4" ht="24.95" customHeight="1" spans="1:7">
      <c r="A4" s="56" t="s">
        <v>59</v>
      </c>
      <c r="B4" s="57"/>
      <c r="C4" s="57"/>
      <c r="D4" s="57"/>
      <c r="E4" s="57"/>
      <c r="F4" s="57"/>
      <c r="G4" s="57" t="s">
        <v>28</v>
      </c>
    </row>
    <row r="5" ht="24.95" customHeight="1" spans="1:7">
      <c r="A5" s="59" t="s">
        <v>60</v>
      </c>
      <c r="B5" s="60"/>
      <c r="C5" s="61"/>
      <c r="D5" s="62" t="s">
        <v>106</v>
      </c>
      <c r="E5" s="62" t="s">
        <v>61</v>
      </c>
      <c r="F5" s="62" t="s">
        <v>62</v>
      </c>
      <c r="G5" s="62" t="s">
        <v>63</v>
      </c>
    </row>
    <row r="6" ht="24.95" customHeight="1" spans="1:7">
      <c r="A6" s="63" t="s">
        <v>29</v>
      </c>
      <c r="B6" s="63" t="s">
        <v>30</v>
      </c>
      <c r="C6" s="63" t="s">
        <v>31</v>
      </c>
      <c r="D6" s="64"/>
      <c r="E6" s="64"/>
      <c r="F6" s="64"/>
      <c r="G6" s="64"/>
    </row>
    <row r="7" ht="24.95" customHeight="1" spans="1:7">
      <c r="A7" s="63"/>
      <c r="B7" s="63"/>
      <c r="C7" s="63"/>
      <c r="D7" s="63"/>
      <c r="E7" s="102">
        <v>1</v>
      </c>
      <c r="F7" s="102">
        <v>2</v>
      </c>
      <c r="G7" s="102">
        <v>3</v>
      </c>
    </row>
    <row r="8" ht="24.95" customHeight="1" spans="1:7">
      <c r="A8" s="103"/>
      <c r="B8" s="103"/>
      <c r="C8" s="103"/>
      <c r="D8" s="103" t="s">
        <v>33</v>
      </c>
      <c r="E8" s="104">
        <v>352.85</v>
      </c>
      <c r="F8" s="104">
        <v>346.85</v>
      </c>
      <c r="G8" s="104">
        <v>6</v>
      </c>
    </row>
    <row r="9" ht="24.95" customHeight="1" spans="1:7">
      <c r="A9" s="103" t="s">
        <v>43</v>
      </c>
      <c r="B9" s="103" t="s">
        <v>44</v>
      </c>
      <c r="C9" s="103" t="s">
        <v>45</v>
      </c>
      <c r="D9" s="103" t="s">
        <v>46</v>
      </c>
      <c r="E9" s="104">
        <v>274.94</v>
      </c>
      <c r="F9" s="104">
        <v>274.94</v>
      </c>
      <c r="G9" s="104"/>
    </row>
    <row r="10" ht="24.95" customHeight="1" spans="1:7">
      <c r="A10" s="103" t="s">
        <v>43</v>
      </c>
      <c r="B10" s="103" t="s">
        <v>44</v>
      </c>
      <c r="C10" s="103" t="s">
        <v>47</v>
      </c>
      <c r="D10" s="103" t="s">
        <v>48</v>
      </c>
      <c r="E10" s="104">
        <v>6</v>
      </c>
      <c r="F10" s="104"/>
      <c r="G10" s="104">
        <v>6</v>
      </c>
    </row>
    <row r="11" ht="24.95" customHeight="1" spans="1:7">
      <c r="A11" s="103" t="s">
        <v>49</v>
      </c>
      <c r="B11" s="103" t="s">
        <v>50</v>
      </c>
      <c r="C11" s="103" t="s">
        <v>50</v>
      </c>
      <c r="D11" s="103" t="s">
        <v>51</v>
      </c>
      <c r="E11" s="104">
        <v>31.96</v>
      </c>
      <c r="F11" s="104">
        <v>31.96</v>
      </c>
      <c r="G11" s="104"/>
    </row>
    <row r="12" ht="24.95" customHeight="1" spans="1:7">
      <c r="A12" s="103" t="s">
        <v>52</v>
      </c>
      <c r="B12" s="103" t="s">
        <v>53</v>
      </c>
      <c r="C12" s="103" t="s">
        <v>45</v>
      </c>
      <c r="D12" s="103" t="s">
        <v>54</v>
      </c>
      <c r="E12" s="104">
        <v>15.98</v>
      </c>
      <c r="F12" s="104">
        <v>15.98</v>
      </c>
      <c r="G12" s="104"/>
    </row>
    <row r="13" ht="24.95" customHeight="1" spans="1:7">
      <c r="A13" s="103" t="s">
        <v>55</v>
      </c>
      <c r="B13" s="103" t="s">
        <v>47</v>
      </c>
      <c r="C13" s="103" t="s">
        <v>45</v>
      </c>
      <c r="D13" s="103" t="s">
        <v>56</v>
      </c>
      <c r="E13" s="104">
        <v>23.97</v>
      </c>
      <c r="F13" s="104">
        <v>23.97</v>
      </c>
      <c r="G13" s="104"/>
    </row>
    <row r="14" ht="15.75" customHeight="1" spans="1:7">
      <c r="A14" s="25"/>
      <c r="B14" s="25"/>
      <c r="C14" s="25"/>
      <c r="D14" s="25"/>
      <c r="E14" s="25"/>
      <c r="F14" s="25"/>
      <c r="G14" s="25"/>
    </row>
    <row r="15" ht="15.75" customHeight="1" spans="1:7">
      <c r="A15" s="25"/>
      <c r="B15" s="25"/>
      <c r="C15" s="25"/>
      <c r="D15" s="25"/>
      <c r="E15" s="25"/>
      <c r="F15" s="25"/>
      <c r="G15" s="25"/>
    </row>
    <row r="16" ht="15.75" customHeight="1" spans="1:7">
      <c r="A16" s="25"/>
      <c r="B16" s="25"/>
      <c r="C16" s="25"/>
      <c r="D16" s="25"/>
      <c r="E16" s="25"/>
      <c r="F16" s="25"/>
      <c r="G16" s="25"/>
    </row>
    <row r="17" ht="15.75" customHeight="1" spans="1:7">
      <c r="A17" s="25"/>
      <c r="B17" s="25"/>
      <c r="C17" s="25"/>
      <c r="D17" s="25"/>
      <c r="E17" s="25"/>
      <c r="F17" s="25"/>
      <c r="G17" s="25"/>
    </row>
    <row r="18" ht="15.75" customHeight="1" spans="1:7">
      <c r="A18" s="25"/>
      <c r="B18" s="25"/>
      <c r="C18" s="25"/>
      <c r="D18" s="25"/>
      <c r="E18" s="25"/>
      <c r="F18" s="25"/>
      <c r="G18" s="25"/>
    </row>
    <row r="19" ht="15.75" customHeight="1" spans="1:7">
      <c r="A19" s="25"/>
      <c r="B19" s="25"/>
      <c r="C19" s="25"/>
      <c r="D19" s="25"/>
      <c r="E19" s="25"/>
      <c r="F19" s="25"/>
      <c r="G19" s="25"/>
    </row>
    <row r="20" ht="15.75" customHeight="1" spans="1:7">
      <c r="A20" s="25"/>
      <c r="B20" s="25"/>
      <c r="C20" s="25"/>
      <c r="D20" s="25"/>
      <c r="E20" s="25"/>
      <c r="F20" s="25"/>
      <c r="G20" s="25"/>
    </row>
    <row r="21" ht="15.75" customHeight="1" spans="1:7">
      <c r="A21" s="25"/>
      <c r="B21" s="25"/>
      <c r="C21" s="25"/>
      <c r="D21" s="25"/>
      <c r="E21" s="25"/>
      <c r="F21" s="25"/>
      <c r="G21" s="25"/>
    </row>
    <row r="22" ht="15.75" customHeight="1" spans="1:7">
      <c r="A22" s="25"/>
      <c r="B22" s="25"/>
      <c r="C22" s="25"/>
      <c r="D22" s="25"/>
      <c r="E22" s="25"/>
      <c r="F22" s="25"/>
      <c r="G22" s="25"/>
    </row>
    <row r="23" ht="15.75" customHeight="1" spans="1:7">
      <c r="A23" s="25"/>
      <c r="B23" s="25"/>
      <c r="C23" s="25"/>
      <c r="D23" s="25"/>
      <c r="E23" s="25"/>
      <c r="F23" s="25"/>
      <c r="G23" s="25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workbookViewId="0">
      <selection activeCell="A22" sqref="A22"/>
    </sheetView>
  </sheetViews>
  <sheetFormatPr defaultColWidth="9" defaultRowHeight="14.25" outlineLevelCol="4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88" customWidth="1"/>
  </cols>
  <sheetData>
    <row r="1" ht="24.75" customHeight="1" spans="1:5">
      <c r="A1" s="25"/>
      <c r="B1" s="25"/>
      <c r="C1" s="25"/>
      <c r="D1" s="25"/>
      <c r="E1" s="89"/>
    </row>
    <row r="2" ht="24.75" customHeight="1" spans="1:5">
      <c r="A2" s="90" t="s">
        <v>107</v>
      </c>
      <c r="B2" s="90"/>
      <c r="C2" s="90"/>
      <c r="D2" s="90"/>
      <c r="E2" s="90"/>
    </row>
    <row r="3" ht="20.1" customHeight="1" spans="1:5">
      <c r="A3" s="91"/>
      <c r="B3" s="91"/>
      <c r="C3" s="91"/>
      <c r="D3" s="91"/>
      <c r="E3" s="91" t="s">
        <v>108</v>
      </c>
    </row>
    <row r="4" ht="20.1" customHeight="1" spans="1:5">
      <c r="A4" s="92" t="s">
        <v>59</v>
      </c>
      <c r="B4" s="93"/>
      <c r="C4" s="93"/>
      <c r="D4" s="93"/>
      <c r="E4" s="94" t="s">
        <v>109</v>
      </c>
    </row>
    <row r="5" ht="20.1" customHeight="1" spans="1:5">
      <c r="A5" s="95" t="s">
        <v>110</v>
      </c>
      <c r="B5" s="95" t="s">
        <v>111</v>
      </c>
      <c r="C5" s="95" t="s">
        <v>112</v>
      </c>
      <c r="D5" s="95" t="s">
        <v>113</v>
      </c>
      <c r="E5" s="95" t="s">
        <v>114</v>
      </c>
    </row>
    <row r="6" ht="20.1" customHeight="1" spans="1:5">
      <c r="A6" s="95" t="s">
        <v>115</v>
      </c>
      <c r="B6" s="95" t="s">
        <v>115</v>
      </c>
      <c r="C6" s="95">
        <v>1</v>
      </c>
      <c r="D6" s="95">
        <v>2</v>
      </c>
      <c r="E6" s="95">
        <v>3</v>
      </c>
    </row>
    <row r="7" s="53" customFormat="1" ht="20.1" customHeight="1" spans="1:5">
      <c r="A7" s="96"/>
      <c r="B7" s="97" t="s">
        <v>33</v>
      </c>
      <c r="C7" s="98">
        <f>D7+E7</f>
        <v>346.85</v>
      </c>
      <c r="D7" s="98">
        <f>D8</f>
        <v>288.86</v>
      </c>
      <c r="E7" s="99">
        <f>E18</f>
        <v>57.99</v>
      </c>
    </row>
    <row r="8" ht="20.1" customHeight="1" spans="1:5">
      <c r="A8" s="96">
        <v>301</v>
      </c>
      <c r="B8" s="96" t="s">
        <v>116</v>
      </c>
      <c r="C8" s="98">
        <f>D8+E8</f>
        <v>288.86</v>
      </c>
      <c r="D8" s="98">
        <v>288.86</v>
      </c>
      <c r="E8" s="99"/>
    </row>
    <row r="9" ht="20.1" customHeight="1" spans="1:5">
      <c r="A9" s="96">
        <v>30101</v>
      </c>
      <c r="B9" s="96" t="s">
        <v>117</v>
      </c>
      <c r="C9" s="98">
        <f>D9+E9</f>
        <v>120.11</v>
      </c>
      <c r="D9" s="98">
        <v>120.11</v>
      </c>
      <c r="E9" s="99"/>
    </row>
    <row r="10" ht="20.1" customHeight="1" spans="1:5">
      <c r="A10" s="96">
        <v>30102</v>
      </c>
      <c r="B10" s="96" t="s">
        <v>118</v>
      </c>
      <c r="C10" s="98">
        <f>D10+E10</f>
        <v>69.61</v>
      </c>
      <c r="D10" s="98">
        <v>69.61</v>
      </c>
      <c r="E10" s="99"/>
    </row>
    <row r="11" ht="20.1" customHeight="1" spans="1:5">
      <c r="A11" s="96">
        <v>30103</v>
      </c>
      <c r="B11" s="96" t="s">
        <v>119</v>
      </c>
      <c r="C11" s="98">
        <f>D11+E11</f>
        <v>10.01</v>
      </c>
      <c r="D11" s="98">
        <v>10.01</v>
      </c>
      <c r="E11" s="99"/>
    </row>
    <row r="12" ht="20.1" customHeight="1" spans="1:5">
      <c r="A12" s="96">
        <v>30107</v>
      </c>
      <c r="B12" s="96" t="s">
        <v>120</v>
      </c>
      <c r="C12" s="98">
        <f>D12+E12</f>
        <v>15.5</v>
      </c>
      <c r="D12" s="98">
        <v>15.5</v>
      </c>
      <c r="E12" s="99"/>
    </row>
    <row r="13" ht="20.1" customHeight="1" spans="1:5">
      <c r="A13" s="96">
        <v>30108</v>
      </c>
      <c r="B13" s="96" t="s">
        <v>121</v>
      </c>
      <c r="C13" s="98">
        <f>D13+E13</f>
        <v>31.96</v>
      </c>
      <c r="D13" s="98">
        <v>31.96</v>
      </c>
      <c r="E13" s="99"/>
    </row>
    <row r="14" ht="20.1" customHeight="1" spans="1:5">
      <c r="A14" s="96">
        <v>30110</v>
      </c>
      <c r="B14" s="96" t="s">
        <v>122</v>
      </c>
      <c r="C14" s="98">
        <f>D14+E14</f>
        <v>15.98</v>
      </c>
      <c r="D14" s="98">
        <v>15.98</v>
      </c>
      <c r="E14" s="99"/>
    </row>
    <row r="15" ht="20.1" customHeight="1" spans="1:5">
      <c r="A15" s="96">
        <v>30112</v>
      </c>
      <c r="B15" s="96" t="s">
        <v>123</v>
      </c>
      <c r="C15" s="98">
        <f>D15+E15</f>
        <v>1.28</v>
      </c>
      <c r="D15" s="98">
        <v>1.28</v>
      </c>
      <c r="E15" s="99"/>
    </row>
    <row r="16" ht="20.1" customHeight="1" spans="1:5">
      <c r="A16" s="96">
        <v>30113</v>
      </c>
      <c r="B16" s="96" t="s">
        <v>124</v>
      </c>
      <c r="C16" s="98">
        <f>D16+E16</f>
        <v>23.97</v>
      </c>
      <c r="D16" s="98">
        <v>23.97</v>
      </c>
      <c r="E16" s="99"/>
    </row>
    <row r="17" ht="20.1" customHeight="1" spans="1:5">
      <c r="A17" s="96">
        <v>30199</v>
      </c>
      <c r="B17" s="96" t="s">
        <v>125</v>
      </c>
      <c r="C17" s="98">
        <f>D17+E17</f>
        <v>0.44</v>
      </c>
      <c r="D17" s="98">
        <v>0.44</v>
      </c>
      <c r="E17" s="99"/>
    </row>
    <row r="18" ht="20.1" customHeight="1" spans="1:5">
      <c r="A18" s="96">
        <v>302</v>
      </c>
      <c r="B18" s="96" t="s">
        <v>126</v>
      </c>
      <c r="C18" s="98">
        <f>D18+E18</f>
        <v>57.99</v>
      </c>
      <c r="D18" s="98"/>
      <c r="E18" s="99">
        <f>E19+E20+E21+E22+E23+E24+E25+E27+E28+E26</f>
        <v>57.99</v>
      </c>
    </row>
    <row r="19" ht="20.1" customHeight="1" spans="1:5">
      <c r="A19" s="96">
        <v>30201</v>
      </c>
      <c r="B19" s="96" t="s">
        <v>127</v>
      </c>
      <c r="C19" s="98">
        <f>D19+E19</f>
        <v>4</v>
      </c>
      <c r="D19" s="98"/>
      <c r="E19" s="99">
        <v>4</v>
      </c>
    </row>
    <row r="20" ht="20.1" customHeight="1" spans="1:5">
      <c r="A20" s="96">
        <v>30205</v>
      </c>
      <c r="B20" s="96" t="s">
        <v>128</v>
      </c>
      <c r="C20" s="98">
        <f>D20+E20</f>
        <v>1.6</v>
      </c>
      <c r="D20" s="100"/>
      <c r="E20" s="98">
        <v>1.6</v>
      </c>
    </row>
    <row r="21" ht="20.1" customHeight="1" spans="1:5">
      <c r="A21" s="96">
        <v>30206</v>
      </c>
      <c r="B21" s="96" t="s">
        <v>129</v>
      </c>
      <c r="C21" s="98">
        <f>D21+E21</f>
        <v>3.2</v>
      </c>
      <c r="D21" s="98"/>
      <c r="E21" s="99">
        <v>3.2</v>
      </c>
    </row>
    <row r="22" ht="20.1" customHeight="1" spans="1:5">
      <c r="A22" s="96">
        <v>30209</v>
      </c>
      <c r="B22" s="96" t="s">
        <v>130</v>
      </c>
      <c r="C22" s="98">
        <f>D22+E22</f>
        <v>4</v>
      </c>
      <c r="D22" s="100"/>
      <c r="E22" s="98">
        <v>4</v>
      </c>
    </row>
    <row r="23" ht="20.1" customHeight="1" spans="1:5">
      <c r="A23" s="96">
        <v>30211</v>
      </c>
      <c r="B23" s="96" t="s">
        <v>131</v>
      </c>
      <c r="C23" s="98">
        <f>D23+E23</f>
        <v>0.8</v>
      </c>
      <c r="D23" s="98"/>
      <c r="E23" s="99">
        <v>0.8</v>
      </c>
    </row>
    <row r="24" ht="20.1" customHeight="1" spans="1:5">
      <c r="A24" s="96">
        <v>30215</v>
      </c>
      <c r="B24" s="96" t="s">
        <v>132</v>
      </c>
      <c r="C24" s="98">
        <f>D24+E24</f>
        <v>0.8</v>
      </c>
      <c r="D24" s="98"/>
      <c r="E24" s="99">
        <v>0.8</v>
      </c>
    </row>
    <row r="25" ht="20.1" customHeight="1" spans="1:5">
      <c r="A25" s="96">
        <v>30217</v>
      </c>
      <c r="B25" s="96" t="s">
        <v>133</v>
      </c>
      <c r="C25" s="98">
        <f>D25+E25</f>
        <v>6.4</v>
      </c>
      <c r="D25" s="98"/>
      <c r="E25" s="99">
        <v>6.4</v>
      </c>
    </row>
    <row r="26" ht="20.1" customHeight="1" spans="1:5">
      <c r="A26" s="96">
        <v>30228</v>
      </c>
      <c r="B26" s="96" t="s">
        <v>134</v>
      </c>
      <c r="C26" s="98">
        <f>D26+E26</f>
        <v>4</v>
      </c>
      <c r="D26" s="100"/>
      <c r="E26" s="98">
        <v>4</v>
      </c>
    </row>
    <row r="27" ht="20.1" customHeight="1" spans="1:5">
      <c r="A27" s="96">
        <v>30239</v>
      </c>
      <c r="B27" s="96" t="s">
        <v>135</v>
      </c>
      <c r="C27" s="98">
        <f>D27+E27</f>
        <v>15.19</v>
      </c>
      <c r="D27" s="100"/>
      <c r="E27" s="98">
        <v>15.19</v>
      </c>
    </row>
    <row r="28" ht="20.1" customHeight="1" spans="1:5">
      <c r="A28" s="96">
        <v>30299</v>
      </c>
      <c r="B28" s="96" t="s">
        <v>136</v>
      </c>
      <c r="C28" s="98">
        <f>D28+E28</f>
        <v>18</v>
      </c>
      <c r="D28" s="98"/>
      <c r="E28" s="99">
        <v>18</v>
      </c>
    </row>
    <row r="29" customHeight="1" spans="1:5">
      <c r="A29" s="25"/>
      <c r="B29" s="25"/>
      <c r="C29" s="25"/>
      <c r="D29" s="25"/>
      <c r="E29" s="89"/>
    </row>
    <row r="30" customHeight="1" spans="1:5">
      <c r="A30" s="25"/>
      <c r="B30" s="25"/>
      <c r="C30" s="25"/>
      <c r="D30" s="25"/>
      <c r="E30" s="89"/>
    </row>
    <row r="31" customHeight="1" spans="1:5">
      <c r="A31" s="25"/>
      <c r="B31" s="25"/>
      <c r="C31" s="25"/>
      <c r="D31" s="25"/>
      <c r="E31" s="89"/>
    </row>
    <row r="32" customHeight="1" spans="1:5">
      <c r="A32" s="25"/>
      <c r="B32" s="25"/>
      <c r="C32" s="25"/>
      <c r="D32" s="25"/>
      <c r="E32" s="89"/>
    </row>
    <row r="33" customHeight="1" spans="1:5">
      <c r="A33" s="25"/>
      <c r="B33" s="25"/>
      <c r="C33" s="25"/>
      <c r="D33" s="25"/>
      <c r="E33" s="89"/>
    </row>
    <row r="34" customHeight="1" spans="1:5">
      <c r="A34" s="25"/>
      <c r="B34" s="25"/>
      <c r="C34" s="25"/>
      <c r="D34" s="25"/>
      <c r="E34" s="89"/>
    </row>
    <row r="35" customHeight="1" spans="1:5">
      <c r="A35" s="25"/>
      <c r="B35" s="25"/>
      <c r="C35" s="25"/>
      <c r="D35" s="25"/>
      <c r="E35" s="89"/>
    </row>
    <row r="36" customHeight="1" spans="1:5">
      <c r="A36" s="25"/>
      <c r="B36" s="25"/>
      <c r="C36" s="25"/>
      <c r="D36" s="25"/>
      <c r="E36" s="89"/>
    </row>
    <row r="37" customHeight="1" spans="1:5">
      <c r="A37" s="25"/>
      <c r="B37" s="25"/>
      <c r="C37" s="25"/>
      <c r="D37" s="25"/>
      <c r="E37" s="89"/>
    </row>
  </sheetData>
  <sheetProtection formatCells="0" formatColumns="0" formatRows="0"/>
  <sortState ref="A19:E28">
    <sortCondition ref="A19:A28"/>
  </sortState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13" sqref="C13"/>
    </sheetView>
  </sheetViews>
  <sheetFormatPr defaultColWidth="9" defaultRowHeight="13.5" outlineLevelRow="7" outlineLevelCol="6"/>
  <cols>
    <col min="1" max="1" width="23.375" style="71" customWidth="1"/>
    <col min="2" max="2" width="14.5" style="71" customWidth="1"/>
    <col min="3" max="3" width="15" style="71" customWidth="1"/>
    <col min="4" max="4" width="21.375" style="71" customWidth="1"/>
    <col min="5" max="5" width="14.5" style="71" customWidth="1"/>
    <col min="6" max="6" width="16.125" style="71" customWidth="1"/>
    <col min="7" max="7" width="17.125" style="71" customWidth="1"/>
    <col min="8" max="16384" width="9" style="71"/>
  </cols>
  <sheetData>
    <row r="1" customHeight="1" spans="1:7">
      <c r="A1" s="72"/>
      <c r="B1" s="25"/>
      <c r="C1" s="25"/>
      <c r="D1" s="25"/>
      <c r="E1" s="25"/>
      <c r="F1" s="25"/>
      <c r="G1" s="25"/>
    </row>
    <row r="2" ht="38.25" customHeight="1" spans="1:7">
      <c r="A2" s="73" t="s">
        <v>137</v>
      </c>
      <c r="B2" s="73"/>
      <c r="C2" s="73"/>
      <c r="D2" s="73"/>
      <c r="E2" s="73"/>
      <c r="F2" s="73"/>
      <c r="G2" s="73"/>
    </row>
    <row r="3" ht="23.25" customHeight="1" spans="1:7">
      <c r="A3" s="73"/>
      <c r="B3" s="73"/>
      <c r="C3" s="73"/>
      <c r="D3" s="73"/>
      <c r="E3" s="73"/>
      <c r="F3" s="73"/>
      <c r="G3" s="74" t="s">
        <v>138</v>
      </c>
    </row>
    <row r="4" ht="18" customHeight="1" spans="1:7">
      <c r="A4" s="75" t="s">
        <v>139</v>
      </c>
      <c r="B4" s="25"/>
      <c r="C4" s="25"/>
      <c r="D4" s="25"/>
      <c r="E4" s="25"/>
      <c r="F4" s="25"/>
      <c r="G4" s="76" t="s">
        <v>28</v>
      </c>
    </row>
    <row r="5" ht="27.75" customHeight="1" spans="1:7">
      <c r="A5" s="77" t="s">
        <v>140</v>
      </c>
      <c r="B5" s="78" t="s">
        <v>141</v>
      </c>
      <c r="C5" s="79"/>
      <c r="D5" s="79"/>
      <c r="E5" s="79"/>
      <c r="F5" s="79"/>
      <c r="G5" s="80"/>
    </row>
    <row r="6" ht="39" customHeight="1" spans="1:7">
      <c r="A6" s="81"/>
      <c r="B6" s="82" t="s">
        <v>142</v>
      </c>
      <c r="C6" s="82" t="s">
        <v>143</v>
      </c>
      <c r="D6" s="82" t="s">
        <v>144</v>
      </c>
      <c r="E6" s="83" t="s">
        <v>145</v>
      </c>
      <c r="F6" s="83" t="s">
        <v>146</v>
      </c>
      <c r="G6" s="84" t="s">
        <v>147</v>
      </c>
    </row>
    <row r="7" s="70" customFormat="1" ht="27.75" customHeight="1" spans="1:7">
      <c r="A7" s="85" t="s">
        <v>33</v>
      </c>
      <c r="B7" s="86">
        <f>C7+D7+E7</f>
        <v>6.4</v>
      </c>
      <c r="C7" s="86">
        <f>C8</f>
        <v>6.4</v>
      </c>
      <c r="D7" s="86"/>
      <c r="E7" s="86"/>
      <c r="F7" s="86"/>
      <c r="G7" s="87"/>
    </row>
    <row r="8" ht="27.75" customHeight="1" spans="1:7">
      <c r="A8" s="85" t="s">
        <v>148</v>
      </c>
      <c r="B8" s="86">
        <f>C8+D8+E8</f>
        <v>6.4</v>
      </c>
      <c r="C8" s="86">
        <v>6.4</v>
      </c>
      <c r="D8" s="86"/>
      <c r="E8" s="86"/>
      <c r="F8" s="86">
        <v>0</v>
      </c>
      <c r="G8" s="87"/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027777777778" right="0.709027777777778" top="0.75" bottom="0.75" header="0.309027777777778" footer="0.309027777777778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F19" sqref="F19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25"/>
      <c r="B1" s="25"/>
      <c r="C1" s="25"/>
      <c r="D1" s="25"/>
      <c r="E1" s="25"/>
      <c r="F1" s="25"/>
      <c r="G1" s="25"/>
    </row>
    <row r="2" ht="20.25" customHeight="1" spans="1:7">
      <c r="A2" s="54" t="s">
        <v>149</v>
      </c>
      <c r="B2" s="54"/>
      <c r="C2" s="54"/>
      <c r="D2" s="54"/>
      <c r="E2" s="54"/>
      <c r="F2" s="54"/>
      <c r="G2" s="54"/>
    </row>
    <row r="3" ht="20.25" customHeight="1" spans="1:7">
      <c r="A3" s="54"/>
      <c r="B3" s="54"/>
      <c r="C3" s="54"/>
      <c r="D3" s="54"/>
      <c r="E3" s="54"/>
      <c r="F3" s="54"/>
      <c r="G3" s="55" t="s">
        <v>150</v>
      </c>
    </row>
    <row r="4" ht="24" customHeight="1" spans="1:7">
      <c r="A4" s="56" t="s">
        <v>59</v>
      </c>
      <c r="B4" s="57"/>
      <c r="C4" s="57"/>
      <c r="D4" s="57"/>
      <c r="E4" s="57"/>
      <c r="F4" s="57"/>
      <c r="G4" s="58" t="s">
        <v>28</v>
      </c>
    </row>
    <row r="5" ht="27.75" customHeight="1" spans="1:7">
      <c r="A5" s="59" t="s">
        <v>60</v>
      </c>
      <c r="B5" s="60"/>
      <c r="C5" s="61"/>
      <c r="D5" s="62" t="s">
        <v>106</v>
      </c>
      <c r="E5" s="62" t="s">
        <v>61</v>
      </c>
      <c r="F5" s="62" t="s">
        <v>62</v>
      </c>
      <c r="G5" s="62" t="s">
        <v>63</v>
      </c>
    </row>
    <row r="6" ht="24" customHeight="1" spans="1:7">
      <c r="A6" s="63" t="s">
        <v>29</v>
      </c>
      <c r="B6" s="63" t="s">
        <v>30</v>
      </c>
      <c r="C6" s="63" t="s">
        <v>31</v>
      </c>
      <c r="D6" s="64"/>
      <c r="E6" s="64"/>
      <c r="F6" s="64"/>
      <c r="G6" s="64"/>
    </row>
    <row r="7" ht="24.95" customHeight="1" spans="1:7">
      <c r="A7" s="63"/>
      <c r="B7" s="63"/>
      <c r="C7" s="63"/>
      <c r="D7" s="63"/>
      <c r="E7" s="63">
        <v>1</v>
      </c>
      <c r="F7" s="63">
        <v>2</v>
      </c>
      <c r="G7" s="63">
        <v>3</v>
      </c>
    </row>
    <row r="8" s="53" customFormat="1" ht="32.25" customHeight="1" spans="1:7">
      <c r="A8" s="65"/>
      <c r="B8" s="65"/>
      <c r="C8" s="65"/>
      <c r="D8" s="66"/>
      <c r="E8" s="67"/>
      <c r="F8" s="67"/>
      <c r="G8" s="67"/>
    </row>
    <row r="10" spans="1:7">
      <c r="A10" s="68" t="s">
        <v>151</v>
      </c>
      <c r="B10" s="69"/>
      <c r="C10" s="69"/>
      <c r="D10" s="69"/>
      <c r="E10" s="69"/>
      <c r="F10" s="69"/>
      <c r="G10" s="69"/>
    </row>
    <row r="11" spans="1:7">
      <c r="A11" s="69"/>
      <c r="B11" s="69"/>
      <c r="C11" s="69"/>
      <c r="D11" s="69"/>
      <c r="E11" s="69"/>
      <c r="F11" s="69"/>
      <c r="G11" s="6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showGridLines="0" showZeros="0" workbookViewId="0">
      <selection activeCell="AL13" sqref="AL13"/>
    </sheetView>
  </sheetViews>
  <sheetFormatPr defaultColWidth="9" defaultRowHeight="13.5"/>
  <cols>
    <col min="1" max="1" width="9" style="2"/>
    <col min="2" max="2" width="14.75" style="2" customWidth="1"/>
    <col min="3" max="3" width="7.125" style="2" customWidth="1"/>
    <col min="4" max="4" width="34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9.625" style="2" customWidth="1"/>
    <col min="12" max="12" width="37.75" style="2" customWidth="1"/>
    <col min="13" max="13" width="31.875" style="2" customWidth="1"/>
    <col min="14" max="14" width="29.875" style="2" customWidth="1"/>
    <col min="15" max="15" width="13.5" style="2" customWidth="1"/>
    <col min="16" max="16" width="17.375" style="2" customWidth="1"/>
    <col min="17" max="17" width="13.625" style="2" customWidth="1"/>
    <col min="18" max="18" width="31.375" style="2" customWidth="1"/>
    <col min="19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ht="63.75" customHeight="1" spans="1:40">
      <c r="A1" s="3"/>
      <c r="B1" s="4" t="s">
        <v>152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26.25" customHeight="1" spans="1:40">
      <c r="A2" s="5" t="s">
        <v>153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51"/>
      <c r="AN2" s="52" t="s">
        <v>154</v>
      </c>
    </row>
    <row r="3" ht="23.25" customHeight="1" spans="1:40">
      <c r="A3" s="8" t="s">
        <v>155</v>
      </c>
      <c r="B3" s="9" t="s">
        <v>140</v>
      </c>
      <c r="C3" s="10" t="s">
        <v>156</v>
      </c>
      <c r="D3" s="11" t="s">
        <v>157</v>
      </c>
      <c r="E3" s="12"/>
      <c r="F3" s="12"/>
      <c r="G3" s="12"/>
      <c r="H3" s="13"/>
      <c r="I3" s="11" t="s">
        <v>158</v>
      </c>
      <c r="J3" s="12"/>
      <c r="K3" s="13"/>
      <c r="L3" s="11" t="s">
        <v>159</v>
      </c>
      <c r="M3" s="13"/>
      <c r="N3" s="26" t="s">
        <v>160</v>
      </c>
      <c r="O3" s="27"/>
      <c r="P3" s="28"/>
      <c r="Q3" s="38" t="s">
        <v>161</v>
      </c>
      <c r="R3" s="39"/>
      <c r="S3" s="40"/>
      <c r="T3" s="11" t="s">
        <v>162</v>
      </c>
      <c r="U3" s="12"/>
      <c r="V3" s="12"/>
      <c r="W3" s="12"/>
      <c r="X3" s="12"/>
      <c r="Y3" s="12"/>
      <c r="Z3" s="12"/>
      <c r="AA3" s="12"/>
      <c r="AB3" s="44"/>
      <c r="AC3" s="45" t="s">
        <v>163</v>
      </c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31" t="s">
        <v>164</v>
      </c>
    </row>
    <row r="4" ht="23.25" customHeight="1" spans="1:40">
      <c r="A4" s="8"/>
      <c r="B4" s="14"/>
      <c r="C4" s="14"/>
      <c r="D4" s="10" t="s">
        <v>165</v>
      </c>
      <c r="E4" s="10" t="s">
        <v>166</v>
      </c>
      <c r="F4" s="10" t="s">
        <v>167</v>
      </c>
      <c r="G4" s="15" t="s">
        <v>168</v>
      </c>
      <c r="H4" s="16" t="s">
        <v>169</v>
      </c>
      <c r="I4" s="8" t="s">
        <v>170</v>
      </c>
      <c r="J4" s="29" t="s">
        <v>171</v>
      </c>
      <c r="K4" s="29" t="s">
        <v>172</v>
      </c>
      <c r="L4" s="30" t="s">
        <v>173</v>
      </c>
      <c r="M4" s="10" t="s">
        <v>174</v>
      </c>
      <c r="N4" s="31" t="s">
        <v>175</v>
      </c>
      <c r="O4" s="31" t="s">
        <v>176</v>
      </c>
      <c r="P4" s="31" t="s">
        <v>177</v>
      </c>
      <c r="Q4" s="31" t="s">
        <v>178</v>
      </c>
      <c r="R4" s="31" t="s">
        <v>179</v>
      </c>
      <c r="S4" s="31" t="s">
        <v>180</v>
      </c>
      <c r="T4" s="26" t="s">
        <v>181</v>
      </c>
      <c r="U4" s="27"/>
      <c r="V4" s="27"/>
      <c r="W4" s="27"/>
      <c r="X4" s="27"/>
      <c r="Y4" s="27"/>
      <c r="Z4" s="27"/>
      <c r="AA4" s="28"/>
      <c r="AB4" s="47" t="s">
        <v>182</v>
      </c>
      <c r="AC4" s="48" t="s">
        <v>183</v>
      </c>
      <c r="AD4" s="12"/>
      <c r="AE4" s="12"/>
      <c r="AF4" s="12"/>
      <c r="AG4" s="12"/>
      <c r="AH4" s="12"/>
      <c r="AI4" s="12"/>
      <c r="AJ4" s="12"/>
      <c r="AK4" s="12"/>
      <c r="AL4" s="13"/>
      <c r="AM4" s="10" t="s">
        <v>184</v>
      </c>
      <c r="AN4" s="33"/>
    </row>
    <row r="5" ht="23.25" customHeight="1" spans="1:40">
      <c r="A5" s="8"/>
      <c r="B5" s="14"/>
      <c r="C5" s="14"/>
      <c r="D5" s="14"/>
      <c r="E5" s="14"/>
      <c r="F5" s="14"/>
      <c r="G5" s="17"/>
      <c r="H5" s="18"/>
      <c r="I5" s="8"/>
      <c r="J5" s="29"/>
      <c r="K5" s="29"/>
      <c r="L5" s="32"/>
      <c r="M5" s="14"/>
      <c r="N5" s="33"/>
      <c r="O5" s="33"/>
      <c r="P5" s="33"/>
      <c r="Q5" s="33"/>
      <c r="R5" s="33"/>
      <c r="S5" s="33"/>
      <c r="T5" s="26" t="s">
        <v>185</v>
      </c>
      <c r="U5" s="27"/>
      <c r="V5" s="27"/>
      <c r="W5" s="27"/>
      <c r="X5" s="27"/>
      <c r="Y5" s="27"/>
      <c r="Z5" s="27"/>
      <c r="AA5" s="28"/>
      <c r="AB5" s="49"/>
      <c r="AC5" s="11" t="s">
        <v>186</v>
      </c>
      <c r="AD5" s="12"/>
      <c r="AE5" s="12"/>
      <c r="AF5" s="12"/>
      <c r="AG5" s="12"/>
      <c r="AH5" s="12"/>
      <c r="AI5" s="12"/>
      <c r="AJ5" s="12"/>
      <c r="AK5" s="12"/>
      <c r="AL5" s="13"/>
      <c r="AM5" s="14"/>
      <c r="AN5" s="33"/>
    </row>
    <row r="6" ht="23.25" customHeight="1" spans="1:40">
      <c r="A6" s="8"/>
      <c r="B6" s="14"/>
      <c r="C6" s="14"/>
      <c r="D6" s="14"/>
      <c r="E6" s="14"/>
      <c r="F6" s="14"/>
      <c r="G6" s="17"/>
      <c r="H6" s="18"/>
      <c r="I6" s="8"/>
      <c r="J6" s="29"/>
      <c r="K6" s="29"/>
      <c r="L6" s="32"/>
      <c r="M6" s="14"/>
      <c r="N6" s="33"/>
      <c r="O6" s="33"/>
      <c r="P6" s="33"/>
      <c r="Q6" s="33"/>
      <c r="R6" s="33"/>
      <c r="S6" s="33"/>
      <c r="T6" s="26" t="s">
        <v>187</v>
      </c>
      <c r="U6" s="28"/>
      <c r="V6" s="41" t="s">
        <v>188</v>
      </c>
      <c r="W6" s="42"/>
      <c r="X6" s="41" t="s">
        <v>189</v>
      </c>
      <c r="Y6" s="42"/>
      <c r="Z6" s="41" t="s">
        <v>190</v>
      </c>
      <c r="AA6" s="42"/>
      <c r="AB6" s="49"/>
      <c r="AC6" s="11" t="s">
        <v>191</v>
      </c>
      <c r="AD6" s="13"/>
      <c r="AE6" s="11" t="s">
        <v>192</v>
      </c>
      <c r="AF6" s="13"/>
      <c r="AG6" s="11" t="s">
        <v>193</v>
      </c>
      <c r="AH6" s="13"/>
      <c r="AI6" s="11" t="s">
        <v>194</v>
      </c>
      <c r="AJ6" s="13"/>
      <c r="AK6" s="11" t="s">
        <v>195</v>
      </c>
      <c r="AL6" s="13"/>
      <c r="AM6" s="14"/>
      <c r="AN6" s="33"/>
    </row>
    <row r="7" ht="23.25" customHeight="1" spans="1:40">
      <c r="A7" s="8"/>
      <c r="B7" s="19"/>
      <c r="C7" s="19"/>
      <c r="D7" s="19"/>
      <c r="E7" s="19"/>
      <c r="F7" s="19"/>
      <c r="G7" s="20"/>
      <c r="H7" s="21"/>
      <c r="I7" s="34"/>
      <c r="J7" s="35"/>
      <c r="K7" s="35"/>
      <c r="L7" s="36"/>
      <c r="M7" s="19"/>
      <c r="N7" s="37"/>
      <c r="O7" s="37"/>
      <c r="P7" s="37"/>
      <c r="Q7" s="37"/>
      <c r="R7" s="37"/>
      <c r="S7" s="37"/>
      <c r="T7" s="43" t="s">
        <v>196</v>
      </c>
      <c r="U7" s="43" t="s">
        <v>197</v>
      </c>
      <c r="V7" s="43" t="s">
        <v>198</v>
      </c>
      <c r="W7" s="43" t="s">
        <v>199</v>
      </c>
      <c r="X7" s="43" t="s">
        <v>200</v>
      </c>
      <c r="Y7" s="43" t="s">
        <v>201</v>
      </c>
      <c r="Z7" s="43" t="s">
        <v>202</v>
      </c>
      <c r="AA7" s="43" t="s">
        <v>203</v>
      </c>
      <c r="AB7" s="50"/>
      <c r="AC7" s="43" t="s">
        <v>204</v>
      </c>
      <c r="AD7" s="43" t="s">
        <v>205</v>
      </c>
      <c r="AE7" s="43" t="s">
        <v>206</v>
      </c>
      <c r="AF7" s="43" t="s">
        <v>207</v>
      </c>
      <c r="AG7" s="43" t="s">
        <v>208</v>
      </c>
      <c r="AH7" s="43" t="s">
        <v>209</v>
      </c>
      <c r="AI7" s="43" t="s">
        <v>210</v>
      </c>
      <c r="AJ7" s="43" t="s">
        <v>211</v>
      </c>
      <c r="AK7" s="43" t="s">
        <v>212</v>
      </c>
      <c r="AL7" s="43" t="s">
        <v>213</v>
      </c>
      <c r="AM7" s="19"/>
      <c r="AN7" s="37"/>
    </row>
    <row r="8" s="1" customFormat="1" ht="45.75" customHeight="1" spans="1:40">
      <c r="A8" s="22"/>
      <c r="B8" s="23" t="s">
        <v>33</v>
      </c>
      <c r="C8" s="23"/>
      <c r="D8" s="23"/>
      <c r="E8" s="23"/>
      <c r="F8" s="23"/>
      <c r="G8" s="23"/>
      <c r="H8" s="24"/>
      <c r="I8" s="23"/>
      <c r="J8" s="24"/>
      <c r="K8" s="24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ht="101.25" customHeight="1" spans="1:40">
      <c r="A9" s="22"/>
      <c r="B9" s="23"/>
      <c r="C9" s="23" t="s">
        <v>214</v>
      </c>
      <c r="D9" s="23"/>
      <c r="E9" s="23" t="s">
        <v>215</v>
      </c>
      <c r="F9" s="23"/>
      <c r="G9" s="23"/>
      <c r="H9" s="24">
        <v>6</v>
      </c>
      <c r="I9" s="23" t="s">
        <v>216</v>
      </c>
      <c r="J9" s="24"/>
      <c r="K9" s="24">
        <v>6</v>
      </c>
      <c r="L9" s="23" t="s">
        <v>217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ht="45.75" customHeight="1" spans="1:40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ht="45.75" customHeight="1" spans="1:40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</row>
    <row r="12" ht="45.75" customHeight="1" spans="1:40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</row>
    <row r="13" ht="45.75" customHeight="1" spans="1:40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</row>
    <row r="14" ht="45.75" customHeight="1" spans="1:40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</row>
    <row r="15" ht="45.75" customHeight="1" spans="1:40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</row>
    <row r="16" ht="45.75" customHeight="1" spans="1:40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</row>
    <row r="17" ht="45.75" customHeight="1" spans="1:40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</row>
    <row r="18" ht="45.75" customHeight="1" spans="1:40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</row>
    <row r="19" ht="45.75" customHeight="1" spans="1:40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</row>
    <row r="20" ht="45.75" customHeight="1" spans="1:40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1" ht="45.75" customHeight="1" spans="1:40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</row>
    <row r="22" ht="45.75" customHeight="1" spans="1:40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</row>
    <row r="23" ht="45.75" customHeight="1" spans="1:40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</row>
    <row r="24" ht="45.75" customHeight="1" spans="1:40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</row>
    <row r="25" ht="45.75" customHeight="1" spans="1:40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</row>
    <row r="26" ht="45.75" customHeight="1" spans="1:40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ht="45.75" customHeight="1" spans="1:40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</row>
    <row r="28" ht="45.75" customHeight="1" spans="1:40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</row>
    <row r="29" ht="45.75" customHeight="1" spans="1:40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</row>
    <row r="30" ht="45.75" customHeight="1" spans="1:40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</row>
    <row r="31" ht="45.75" customHeight="1" spans="1:40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</row>
    <row r="32" ht="45.75" customHeight="1" spans="1:40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ht="45.75" customHeight="1" spans="1:40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</row>
    <row r="34" ht="45.75" customHeight="1" spans="1:40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</row>
    <row r="35" ht="45.75" customHeight="1" spans="1:40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</row>
    <row r="36" ht="45.75" customHeight="1" spans="1:40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</row>
    <row r="37" ht="45.75" customHeight="1" spans="1:40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</row>
    <row r="38" ht="45.75" customHeight="1" spans="1:40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</row>
    <row r="39" ht="45.75" customHeight="1" spans="1:40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</row>
    <row r="40" ht="45.75" customHeight="1" spans="1:40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</row>
    <row r="41" ht="45.75" customHeight="1" spans="1:40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</row>
    <row r="42" ht="45.75" customHeight="1" spans="1:40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</row>
    <row r="43" ht="45.75" customHeight="1" spans="1:40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</row>
    <row r="44" ht="45.75" customHeight="1" spans="1:40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</row>
    <row r="45" ht="45.75" customHeight="1" spans="1:40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</row>
  </sheetData>
  <sheetProtection formatCells="0" formatColumns="0" formatRows="0"/>
  <mergeCells count="41">
    <mergeCell ref="D3:H3"/>
    <mergeCell ref="I3:K3"/>
    <mergeCell ref="L3:M3"/>
    <mergeCell ref="N3:P3"/>
    <mergeCell ref="Q3:S3"/>
    <mergeCell ref="T3:AB3"/>
    <mergeCell ref="T4:AA4"/>
    <mergeCell ref="AC4:AL4"/>
    <mergeCell ref="T5:AA5"/>
    <mergeCell ref="AC5:AL5"/>
    <mergeCell ref="T6:U6"/>
    <mergeCell ref="V6:W6"/>
    <mergeCell ref="X6:Y6"/>
    <mergeCell ref="Z6:AA6"/>
    <mergeCell ref="AC6:AD6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B4:AB7"/>
    <mergeCell ref="AM4:AM7"/>
    <mergeCell ref="AN3:AN7"/>
  </mergeCells>
  <pageMargins left="0.75" right="0.75" top="1" bottom="1" header="0.5" footer="0.5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Administrator</cp:lastModifiedBy>
  <cp:revision>1</cp:revision>
  <dcterms:created xsi:type="dcterms:W3CDTF">2017-01-18T07:18:00Z</dcterms:created>
  <cp:lastPrinted>2020-06-04T09:38:00Z</cp:lastPrinted>
  <dcterms:modified xsi:type="dcterms:W3CDTF">2020-06-23T01:28:41Z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EDOID">
    <vt:i4>2296888</vt:i4>
  </property>
</Properties>
</file>