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财务预算、决算公开\2020年预算\"/>
    </mc:Choice>
  </mc:AlternateContent>
  <bookViews>
    <workbookView xWindow="0" yWindow="0" windowWidth="20490" windowHeight="7860" firstSheet="3" activeTab="4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部门收入总体情况表!$A$1:$M$20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财政拨款收支总体情况表!$A$1:$F$29</definedName>
    <definedName name="_xlnm.Print_Area" localSheetId="8">项目支出绩效目标表!$A$1:$AN$13</definedName>
    <definedName name="_xlnm.Print_Area" localSheetId="6">'一般公共预算“三公”经费支出情况表'!$A$1:$G$8</definedName>
    <definedName name="_xlnm.Print_Area" localSheetId="5">一般公共预算基本支出情况表!$A$1:$E$35</definedName>
    <definedName name="_xlnm.Print_Area" localSheetId="4">一般公共预算支出情况表!$A$1:$G$17</definedName>
    <definedName name="_xlnm.Print_Area" localSheetId="7">政府性基金预算支出情况表!$A$1:$G$10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52511"/>
</workbook>
</file>

<file path=xl/calcChain.xml><?xml version="1.0" encoding="utf-8"?>
<calcChain xmlns="http://schemas.openxmlformats.org/spreadsheetml/2006/main">
  <c r="K9" i="9" l="1"/>
  <c r="J9" i="9"/>
  <c r="H9" i="9"/>
  <c r="F10" i="5"/>
  <c r="E10" i="5"/>
  <c r="E9" i="5"/>
  <c r="F8" i="5"/>
  <c r="E8" i="5"/>
  <c r="F10" i="3"/>
  <c r="E10" i="3"/>
  <c r="E9" i="3"/>
  <c r="F8" i="3"/>
  <c r="E8" i="3"/>
  <c r="G9" i="2"/>
  <c r="F9" i="2"/>
  <c r="E9" i="2"/>
</calcChain>
</file>

<file path=xl/sharedStrings.xml><?xml version="1.0" encoding="utf-8"?>
<sst xmlns="http://schemas.openxmlformats.org/spreadsheetml/2006/main" count="453" uniqueCount="267">
  <si>
    <t>2020年部门收支总体情况表</t>
  </si>
  <si>
    <t xml:space="preserve">                        公开01表</t>
  </si>
  <si>
    <t>部门名称：祁东县信访局</t>
  </si>
  <si>
    <r>
      <rPr>
        <sz val="11"/>
        <color indexed="8"/>
        <rFont val="宋体"/>
        <family val="3"/>
        <charset val="134"/>
      </rP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万元</t>
    </r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</si>
  <si>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</si>
  <si>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</si>
  <si>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rPr>
        <sz val="11"/>
        <color indexed="8"/>
        <rFont val="宋体"/>
        <family val="3"/>
        <charset val="134"/>
      </rP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</si>
  <si>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</si>
  <si>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rPr>
        <sz val="11"/>
        <color indexed="8"/>
        <rFont val="宋体"/>
        <family val="3"/>
        <charset val="134"/>
      </rP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</si>
  <si>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</si>
  <si>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</si>
  <si>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</si>
  <si>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</si>
  <si>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</si>
  <si>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</si>
  <si>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</si>
  <si>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</si>
  <si>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</si>
  <si>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</si>
  <si>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</si>
  <si>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</si>
  <si>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</si>
  <si>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</si>
  <si>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</si>
  <si>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</si>
  <si>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</si>
  <si>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</si>
  <si>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</si>
  <si>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</si>
  <si>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</si>
  <si>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</si>
  <si>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</si>
  <si>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</si>
  <si>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</si>
  <si>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family val="3"/>
        <charset val="134"/>
      </rP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</si>
  <si>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</si>
  <si>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</si>
  <si>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</si>
  <si>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</si>
  <si>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</si>
  <si>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</si>
  <si>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</si>
  <si>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family val="3"/>
        <charset val="134"/>
      </rP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</si>
  <si>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</si>
  <si>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201</t>
  </si>
  <si>
    <t>一般公共服务支出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</si>
  <si>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</si>
  <si>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</si>
  <si>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</si>
  <si>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</si>
  <si>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</si>
  <si>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</t>
  </si>
  <si>
    <t>08</t>
  </si>
  <si>
    <t xml:space="preserve">    信访事务</t>
  </si>
  <si>
    <t>208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</si>
  <si>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</si>
  <si>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</si>
  <si>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</si>
  <si>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</si>
  <si>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</si>
  <si>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</si>
  <si>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</si>
  <si>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</si>
  <si>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  行政单位医疗</t>
  </si>
  <si>
    <t>221</t>
  </si>
  <si>
    <t>住房保障支出</t>
  </si>
  <si>
    <t>02</t>
  </si>
  <si>
    <t xml:space="preserve">  住房改革支出</t>
  </si>
  <si>
    <t xml:space="preserve">    住房公积金</t>
  </si>
  <si>
    <t>2020年部门支出总体情况表</t>
  </si>
  <si>
    <t>公开03表</t>
  </si>
  <si>
    <t>部门：祁东县信访局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</si>
  <si>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</si>
  <si>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</si>
  <si>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</si>
  <si>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</si>
  <si>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</si>
  <si>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</si>
  <si>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</si>
  <si>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</si>
  <si>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</si>
  <si>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</si>
  <si>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</si>
  <si>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</si>
  <si>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</si>
  <si>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</si>
  <si>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</si>
  <si>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</si>
  <si>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</si>
  <si>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</si>
  <si>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</si>
  <si>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</si>
  <si>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</si>
  <si>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</si>
  <si>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</si>
  <si>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</si>
  <si>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</si>
  <si>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</si>
  <si>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</si>
  <si>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</si>
  <si>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</si>
  <si>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</si>
  <si>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</si>
  <si>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</si>
  <si>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</si>
  <si>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</si>
  <si>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</si>
  <si>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</si>
  <si>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</si>
  <si>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</si>
  <si>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</si>
  <si>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</si>
  <si>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</si>
  <si>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</si>
  <si>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</si>
  <si>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</si>
  <si>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</si>
  <si>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</si>
  <si>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</si>
  <si>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</si>
  <si>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</si>
  <si>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</si>
  <si>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</si>
  <si>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</si>
  <si>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</si>
  <si>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</si>
  <si>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</si>
  <si>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</si>
  <si>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</si>
  <si>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</si>
  <si>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</si>
  <si>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</si>
  <si>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</si>
  <si>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</si>
  <si>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</si>
  <si>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</si>
  <si>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</si>
  <si>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</si>
  <si>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</si>
  <si>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</si>
  <si>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>办公费</t>
  </si>
  <si>
    <t xml:space="preserve">  电费</t>
  </si>
  <si>
    <t xml:space="preserve">  邮电费</t>
  </si>
  <si>
    <t xml:space="preserve">  因公出国（境）费用</t>
  </si>
  <si>
    <t xml:space="preserve">  维修(护)费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</si>
  <si>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</si>
  <si>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</si>
  <si>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</si>
  <si>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</si>
  <si>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</si>
  <si>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</si>
  <si>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</si>
  <si>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>基他对个人和家庭的补助</t>
  </si>
  <si>
    <t xml:space="preserve">  退休费</t>
  </si>
  <si>
    <t xml:space="preserve">  奖励金</t>
  </si>
  <si>
    <t>2020年一般公共预算“三公”经费支出情况表</t>
  </si>
  <si>
    <t xml:space="preserve">      公开07表</t>
  </si>
  <si>
    <t>单位名称：祁东县信访局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</si>
  <si>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</si>
  <si>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</si>
  <si>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</si>
  <si>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</si>
  <si>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</si>
  <si>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</si>
  <si>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</si>
  <si>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</si>
  <si>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祁东县信访局</t>
  </si>
  <si>
    <r>
      <rPr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 说明：2020年无三公经费预算支出。</t>
    </r>
  </si>
  <si>
    <t>2020年政府性基金预算支出情况表</t>
  </si>
  <si>
    <t xml:space="preserve">      公开08表</t>
  </si>
  <si>
    <t>0.00</t>
  </si>
  <si>
    <r>
      <rPr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</si>
  <si>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</si>
  <si>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</si>
  <si>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</si>
  <si>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</si>
  <si>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</si>
  <si>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</si>
  <si>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</si>
  <si>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</si>
  <si>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</si>
  <si>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</si>
  <si>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</si>
  <si>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</si>
  <si>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</si>
  <si>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</si>
  <si>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</si>
  <si>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</si>
  <si>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</si>
  <si>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</si>
  <si>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</si>
  <si>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</si>
  <si>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</si>
  <si>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</si>
  <si>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</si>
  <si>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</si>
  <si>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</si>
  <si>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</si>
  <si>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</si>
  <si>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</si>
  <si>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</si>
  <si>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</si>
  <si>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</si>
  <si>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</si>
  <si>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</si>
  <si>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</si>
  <si>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</si>
  <si>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</si>
  <si>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</si>
  <si>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</si>
  <si>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</si>
  <si>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</si>
  <si>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</si>
  <si>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</si>
  <si>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</si>
  <si>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</si>
  <si>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</si>
  <si>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</si>
  <si>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</si>
  <si>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</si>
  <si>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</si>
  <si>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</si>
  <si>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</si>
  <si>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</si>
  <si>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</si>
  <si>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</si>
  <si>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</si>
  <si>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</si>
  <si>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</si>
  <si>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</si>
  <si>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</si>
  <si>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</si>
  <si>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</si>
  <si>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</si>
  <si>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2020</t>
  </si>
  <si>
    <t>1.县政府会议纪要</t>
  </si>
  <si>
    <t>部门预算项目</t>
  </si>
  <si>
    <t>徐桃生</t>
  </si>
  <si>
    <t>部门预算</t>
  </si>
  <si>
    <t>为加强信访救助资金的使用管理，快捷高效地处理群众反映的特殊信访事项，维护社会稳定，</t>
  </si>
  <si>
    <t>为上访群众提供一些临时救助。</t>
  </si>
  <si>
    <t>主要为涉访救助提供救助经费。</t>
  </si>
  <si>
    <t>2020-01-01</t>
  </si>
  <si>
    <t>2020-12-31</t>
  </si>
  <si>
    <t>局各股室</t>
  </si>
  <si>
    <t>《祁东县信访救助金使用管理办法》</t>
  </si>
  <si>
    <t>维护社会稳定，促进信访问题的化解。</t>
  </si>
  <si>
    <t>通过跟踪审计发现项目资金筹集和管理使用、基本建设程序、项目招投标、合同管理及工程造价管理等方面存在的问题</t>
  </si>
  <si>
    <t>节约政府投资建设项目成本</t>
  </si>
  <si>
    <t>被救助信访个人满意度</t>
  </si>
  <si>
    <t>100%</t>
  </si>
  <si>
    <t>1.县政府会议纪要；</t>
  </si>
  <si>
    <t>承担组织到市赴省进京上访人员的接待、处置和劝返工作的责任。</t>
  </si>
  <si>
    <t>用于全县上访人员越级上访日常接访所产生的交通费、伙食费及其他杂费，便于创建“三无”信访县。</t>
  </si>
  <si>
    <t>主要为日常接访所产生的交通费、伙食费及其他杂费。。</t>
  </si>
  <si>
    <t>《祁东县行政机关事业单位工作人员差旅费住宿费标准明细表》</t>
  </si>
  <si>
    <t>1.完成项目数；2.审计查出问题金额；3.提出审计建议；4.审计发现问题整改到位率。</t>
  </si>
  <si>
    <t>1.6个，具体以2020年审计项目计划为准；2.2亿元；3.18条；4.90%以上。</t>
  </si>
  <si>
    <t>接访工作人员满意度</t>
  </si>
  <si>
    <t>1.湖南省财政厅 湖南省信访局关于印发《湖南省解决特殊疑难信访问题补助资金管理办法》的通知  湘财行（2019）55号</t>
  </si>
  <si>
    <t>为落实中央政策，健全解决特殊疑难信访问题工作机制，促进化解信访突出问题，用于推动解决长期积累、久拖未决、难以划分责任主体的特殊疑难信访事项的资金。</t>
  </si>
  <si>
    <t>用于推动解决长期积累、久拖未决、难以划分责任主体的特殊疑难信访事项的资金。，保证疑难信访问题的化解。</t>
  </si>
  <si>
    <t>主要为化解疑难信访问题提供资金。</t>
  </si>
  <si>
    <t>《湖南省解决特殊疑难信访问题补助资金管理办法》</t>
  </si>
  <si>
    <t>1.查出违规金额金额；2.查出管理不规范金额；3.审计收缴财政及税费金额；4.审计后挽回（避免）损失。</t>
  </si>
  <si>
    <t>1.1亿元；2.5亿元；3.1000万元；4.500万元。</t>
  </si>
  <si>
    <t>被化解积案信访人满意度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</si>
</sst>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#,##0.00_);[Red]\(#,##0.00\)"/>
    <numFmt numFmtId="178" formatCode="0.00_);[Red]\(0.00\)"/>
    <numFmt numFmtId="179" formatCode="#,##0.00_);\(#,##0.00\)"/>
    <numFmt numFmtId="180" formatCode="#,##0.00_ ;[Red]\-#,##0.00\ "/>
    <numFmt numFmtId="181" formatCode="* #,##0.00;* \-#,##0.00;* &quot;&quot;??;@"/>
  </numFmts>
  <fonts count="24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</font>
    <font>
      <b/>
      <sz val="24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9"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7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0" borderId="0"/>
  </cellStyleXfs>
  <cellXfs count="205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2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4" applyNumberFormat="1" applyFont="1" applyFill="1" applyAlignment="1" applyProtection="1">
      <alignment horizontal="center" vertical="center"/>
    </xf>
    <xf numFmtId="0" fontId="6" fillId="0" borderId="0" xfId="4" applyNumberFormat="1" applyFont="1" applyFill="1" applyAlignment="1" applyProtection="1">
      <alignment horizontal="center" vertical="center"/>
    </xf>
    <xf numFmtId="0" fontId="6" fillId="0" borderId="0" xfId="19" applyFont="1" applyFill="1" applyProtection="1">
      <alignment vertical="center"/>
    </xf>
    <xf numFmtId="0" fontId="6" fillId="0" borderId="0" xfId="19" applyFont="1" applyProtection="1">
      <alignment vertical="center"/>
    </xf>
    <xf numFmtId="0" fontId="6" fillId="0" borderId="0" xfId="19" applyFont="1" applyAlignment="1" applyProtection="1">
      <alignment horizontal="right" vertical="center"/>
    </xf>
    <xf numFmtId="0" fontId="6" fillId="0" borderId="22" xfId="19" applyFont="1" applyBorder="1" applyProtection="1">
      <alignment vertical="center"/>
    </xf>
    <xf numFmtId="0" fontId="6" fillId="0" borderId="22" xfId="19" applyFont="1" applyBorder="1" applyAlignment="1" applyProtection="1">
      <alignment horizontal="center" vertical="center"/>
    </xf>
    <xf numFmtId="49" fontId="6" fillId="0" borderId="22" xfId="0" applyNumberFormat="1" applyFont="1" applyFill="1" applyBorder="1" applyProtection="1">
      <alignment vertical="center"/>
    </xf>
    <xf numFmtId="0" fontId="6" fillId="0" borderId="22" xfId="0" applyNumberFormat="1" applyFont="1" applyFill="1" applyBorder="1" applyAlignment="1" applyProtection="1">
      <alignment vertical="center" wrapText="1"/>
    </xf>
    <xf numFmtId="49" fontId="6" fillId="0" borderId="22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3" applyFill="1">
      <alignment vertical="center"/>
    </xf>
    <xf numFmtId="0" fontId="7" fillId="0" borderId="0" xfId="3">
      <alignment vertical="center"/>
    </xf>
    <xf numFmtId="0" fontId="7" fillId="0" borderId="0" xfId="3" applyAlignment="1" applyProtection="1">
      <alignment vertical="center" wrapText="1"/>
    </xf>
    <xf numFmtId="0" fontId="8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3" applyFill="1" applyProtection="1">
      <alignment vertical="center"/>
    </xf>
    <xf numFmtId="0" fontId="7" fillId="0" borderId="0" xfId="3" applyAlignment="1" applyProtection="1">
      <alignment horizontal="right" vertical="center"/>
    </xf>
    <xf numFmtId="0" fontId="7" fillId="0" borderId="13" xfId="3" applyBorder="1" applyAlignment="1" applyProtection="1">
      <alignment horizontal="center" vertical="center"/>
    </xf>
    <xf numFmtId="0" fontId="7" fillId="0" borderId="13" xfId="3" applyBorder="1" applyAlignment="1" applyProtection="1">
      <alignment horizontal="center" vertical="center" wrapText="1"/>
    </xf>
    <xf numFmtId="0" fontId="7" fillId="0" borderId="22" xfId="3" applyFont="1" applyBorder="1" applyAlignment="1" applyProtection="1">
      <alignment horizontal="center" vertical="center" wrapText="1"/>
    </xf>
    <xf numFmtId="0" fontId="7" fillId="0" borderId="22" xfId="3" applyNumberFormat="1" applyFill="1" applyBorder="1" applyProtection="1">
      <alignment vertical="center"/>
    </xf>
    <xf numFmtId="177" fontId="7" fillId="0" borderId="13" xfId="3" applyNumberFormat="1" applyFill="1" applyBorder="1" applyAlignment="1" applyProtection="1">
      <alignment horizontal="right" vertical="center"/>
    </xf>
    <xf numFmtId="4" fontId="7" fillId="0" borderId="22" xfId="3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76" fontId="6" fillId="0" borderId="22" xfId="0" applyNumberFormat="1" applyFont="1" applyFill="1" applyBorder="1" applyAlignment="1" applyProtection="1">
      <alignment horizontal="right" vertical="center"/>
    </xf>
    <xf numFmtId="179" fontId="6" fillId="0" borderId="22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29" xfId="0" applyNumberFormat="1" applyFont="1" applyFill="1" applyBorder="1" applyAlignment="1" applyProtection="1">
      <alignment horizontal="right" vertical="center" wrapText="1"/>
    </xf>
    <xf numFmtId="4" fontId="10" fillId="0" borderId="22" xfId="0" applyNumberFormat="1" applyFont="1" applyFill="1" applyBorder="1" applyAlignment="1" applyProtection="1">
      <alignment horizontal="right" vertical="center" wrapText="1"/>
    </xf>
    <xf numFmtId="179" fontId="6" fillId="0" borderId="5" xfId="0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0" fillId="0" borderId="22" xfId="0" applyBorder="1" applyAlignment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4" fontId="7" fillId="0" borderId="29" xfId="0" applyNumberFormat="1" applyFont="1" applyFill="1" applyBorder="1" applyAlignment="1" applyProtection="1">
      <alignment horizontal="right" vertical="center" wrapText="1"/>
    </xf>
    <xf numFmtId="4" fontId="7" fillId="0" borderId="30" xfId="0" applyNumberFormat="1" applyFont="1" applyFill="1" applyBorder="1" applyAlignment="1" applyProtection="1">
      <alignment horizontal="right" vertical="center" wrapText="1"/>
    </xf>
    <xf numFmtId="176" fontId="6" fillId="0" borderId="22" xfId="0" applyNumberFormat="1" applyFont="1" applyFill="1" applyBorder="1" applyAlignment="1" applyProtection="1">
      <alignment horizontal="center" vertical="center"/>
    </xf>
    <xf numFmtId="179" fontId="6" fillId="0" borderId="22" xfId="0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ill="1">
      <alignment vertical="center"/>
    </xf>
    <xf numFmtId="0" fontId="12" fillId="0" borderId="0" xfId="4" applyNumberFormat="1" applyFont="1" applyFill="1" applyAlignment="1" applyProtection="1">
      <alignment horizontal="center" vertical="center"/>
    </xf>
    <xf numFmtId="49" fontId="6" fillId="0" borderId="22" xfId="19" applyNumberFormat="1" applyFont="1" applyFill="1" applyBorder="1" applyProtection="1">
      <alignment vertical="center"/>
    </xf>
    <xf numFmtId="4" fontId="6" fillId="0" borderId="22" xfId="5" applyNumberFormat="1" applyFont="1" applyFill="1" applyBorder="1" applyAlignment="1" applyProtection="1">
      <alignment horizontal="center" vertical="center"/>
    </xf>
    <xf numFmtId="4" fontId="6" fillId="0" borderId="22" xfId="21" applyNumberFormat="1" applyFont="1" applyFill="1" applyBorder="1" applyAlignment="1" applyProtection="1">
      <alignment horizontal="center" vertical="center"/>
    </xf>
    <xf numFmtId="49" fontId="7" fillId="0" borderId="22" xfId="12" applyNumberFormat="1" applyFont="1" applyFill="1" applyBorder="1" applyAlignment="1" applyProtection="1">
      <alignment horizontal="center"/>
    </xf>
    <xf numFmtId="49" fontId="0" fillId="0" borderId="22" xfId="0" applyNumberFormat="1" applyFont="1" applyFill="1" applyBorder="1" applyAlignment="1" applyProtection="1">
      <alignment vertical="center" wrapText="1"/>
    </xf>
    <xf numFmtId="4" fontId="7" fillId="0" borderId="22" xfId="12" applyNumberFormat="1" applyFont="1" applyFill="1" applyBorder="1" applyAlignment="1" applyProtection="1">
      <alignment horizontal="center"/>
    </xf>
    <xf numFmtId="4" fontId="7" fillId="0" borderId="22" xfId="12" applyNumberFormat="1" applyFont="1" applyFill="1" applyBorder="1" applyAlignment="1" applyProtection="1">
      <alignment horizontal="center" vertical="center"/>
    </xf>
    <xf numFmtId="4" fontId="7" fillId="0" borderId="22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3" fillId="0" borderId="0" xfId="4" applyNumberFormat="1" applyFont="1" applyFill="1" applyAlignment="1" applyProtection="1">
      <alignment horizontal="center" vertical="center"/>
    </xf>
    <xf numFmtId="0" fontId="6" fillId="0" borderId="0" xfId="4" applyNumberFormat="1" applyFont="1" applyFill="1" applyAlignment="1" applyProtection="1">
      <alignment horizontal="left" vertical="center"/>
    </xf>
    <xf numFmtId="0" fontId="6" fillId="0" borderId="0" xfId="19" applyFont="1" applyAlignment="1" applyProtection="1">
      <alignment horizontal="center" vertical="center"/>
    </xf>
    <xf numFmtId="0" fontId="6" fillId="0" borderId="22" xfId="19" applyFont="1" applyFill="1" applyBorder="1" applyProtection="1">
      <alignment vertical="center"/>
    </xf>
    <xf numFmtId="4" fontId="14" fillId="0" borderId="22" xfId="0" applyNumberFormat="1" applyFont="1" applyFill="1" applyBorder="1" applyAlignment="1" applyProtection="1">
      <alignment horizontal="center" vertical="center"/>
    </xf>
    <xf numFmtId="178" fontId="6" fillId="0" borderId="22" xfId="19" applyNumberFormat="1" applyFont="1" applyFill="1" applyBorder="1" applyAlignment="1" applyProtection="1">
      <alignment horizontal="center" vertical="center"/>
    </xf>
    <xf numFmtId="178" fontId="6" fillId="0" borderId="22" xfId="19" applyNumberFormat="1" applyFont="1" applyFill="1" applyBorder="1" applyProtection="1">
      <alignment vertical="center"/>
    </xf>
    <xf numFmtId="180" fontId="6" fillId="0" borderId="22" xfId="19" applyNumberFormat="1" applyFont="1" applyFill="1" applyBorder="1" applyAlignment="1" applyProtection="1">
      <alignment horizontal="center" vertical="center"/>
    </xf>
    <xf numFmtId="0" fontId="6" fillId="0" borderId="22" xfId="19" applyFont="1" applyFill="1" applyBorder="1" applyAlignment="1" applyProtection="1">
      <alignment horizontal="center" vertical="center"/>
    </xf>
    <xf numFmtId="176" fontId="6" fillId="0" borderId="22" xfId="19" applyNumberFormat="1" applyFont="1" applyFill="1" applyBorder="1" applyAlignment="1" applyProtection="1">
      <alignment horizontal="center" vertical="center"/>
    </xf>
    <xf numFmtId="176" fontId="6" fillId="0" borderId="22" xfId="19" applyNumberFormat="1" applyFont="1" applyFill="1" applyBorder="1" applyProtection="1">
      <alignment vertical="center"/>
    </xf>
    <xf numFmtId="178" fontId="6" fillId="0" borderId="22" xfId="19" applyNumberFormat="1" applyFont="1" applyBorder="1" applyAlignment="1" applyProtection="1">
      <alignment horizontal="center" vertical="center"/>
    </xf>
    <xf numFmtId="178" fontId="6" fillId="0" borderId="22" xfId="19" applyNumberFormat="1" applyFont="1" applyBorder="1" applyProtection="1">
      <alignment vertical="center"/>
    </xf>
    <xf numFmtId="0" fontId="15" fillId="0" borderId="0" xfId="21" applyFont="1" applyFill="1" applyProtection="1">
      <alignment vertical="center"/>
    </xf>
    <xf numFmtId="0" fontId="15" fillId="2" borderId="0" xfId="5" applyNumberFormat="1" applyFont="1" applyFill="1" applyAlignment="1" applyProtection="1">
      <alignment horizontal="center" vertical="center"/>
    </xf>
    <xf numFmtId="0" fontId="15" fillId="2" borderId="0" xfId="5" applyNumberFormat="1" applyFont="1" applyFill="1" applyAlignment="1" applyProtection="1">
      <alignment horizontal="left" vertical="center"/>
    </xf>
    <xf numFmtId="0" fontId="15" fillId="2" borderId="0" xfId="5" applyNumberFormat="1" applyFont="1" applyFill="1" applyAlignment="1" applyProtection="1">
      <alignment horizontal="right" vertical="center"/>
    </xf>
    <xf numFmtId="0" fontId="13" fillId="2" borderId="0" xfId="5" applyNumberFormat="1" applyFont="1" applyFill="1" applyAlignment="1" applyProtection="1">
      <alignment horizontal="center" vertical="center"/>
    </xf>
    <xf numFmtId="0" fontId="6" fillId="0" borderId="0" xfId="21" applyFont="1" applyFill="1" applyProtection="1">
      <alignment vertical="center"/>
    </xf>
    <xf numFmtId="0" fontId="6" fillId="0" borderId="0" xfId="28" applyFont="1" applyFill="1" applyBorder="1" applyAlignment="1" applyProtection="1">
      <alignment horizontal="left" vertical="center"/>
    </xf>
    <xf numFmtId="0" fontId="6" fillId="0" borderId="0" xfId="28" applyFont="1" applyFill="1" applyAlignment="1" applyProtection="1">
      <alignment horizontal="left" vertical="center"/>
    </xf>
    <xf numFmtId="0" fontId="6" fillId="2" borderId="0" xfId="5" applyNumberFormat="1" applyFont="1" applyFill="1" applyAlignment="1" applyProtection="1">
      <alignment vertical="center"/>
    </xf>
    <xf numFmtId="0" fontId="6" fillId="2" borderId="0" xfId="5" applyNumberFormat="1" applyFont="1" applyFill="1" applyAlignment="1" applyProtection="1">
      <alignment horizontal="right" vertical="center"/>
    </xf>
    <xf numFmtId="0" fontId="6" fillId="0" borderId="22" xfId="5" applyNumberFormat="1" applyFont="1" applyFill="1" applyBorder="1" applyAlignment="1" applyProtection="1">
      <alignment horizontal="centerContinuous" vertical="center"/>
    </xf>
    <xf numFmtId="0" fontId="6" fillId="0" borderId="22" xfId="5" applyNumberFormat="1" applyFont="1" applyFill="1" applyBorder="1" applyAlignment="1" applyProtection="1">
      <alignment horizontal="center" vertical="center"/>
    </xf>
    <xf numFmtId="0" fontId="6" fillId="0" borderId="2" xfId="5" applyNumberFormat="1" applyFont="1" applyFill="1" applyBorder="1" applyAlignment="1" applyProtection="1">
      <alignment horizontal="center" vertical="center"/>
    </xf>
    <xf numFmtId="49" fontId="6" fillId="0" borderId="22" xfId="28" applyNumberFormat="1" applyFont="1" applyFill="1" applyBorder="1" applyAlignment="1" applyProtection="1">
      <alignment horizontal="center" vertical="center"/>
    </xf>
    <xf numFmtId="0" fontId="6" fillId="0" borderId="22" xfId="28" applyNumberFormat="1" applyFont="1" applyFill="1" applyBorder="1" applyAlignment="1" applyProtection="1">
      <alignment horizontal="left" vertical="center" wrapText="1"/>
    </xf>
    <xf numFmtId="4" fontId="6" fillId="0" borderId="22" xfId="21" applyNumberFormat="1" applyFont="1" applyFill="1" applyBorder="1" applyAlignment="1" applyProtection="1">
      <alignment horizontal="right" vertical="center"/>
    </xf>
    <xf numFmtId="0" fontId="0" fillId="0" borderId="22" xfId="0" applyBorder="1" applyProtection="1">
      <alignment vertical="center"/>
    </xf>
    <xf numFmtId="181" fontId="15" fillId="2" borderId="0" xfId="5" applyNumberFormat="1" applyFont="1" applyFill="1" applyAlignment="1" applyProtection="1">
      <alignment horizontal="center" vertical="center"/>
    </xf>
    <xf numFmtId="0" fontId="6" fillId="2" borderId="0" xfId="5" applyNumberFormat="1" applyFont="1" applyFill="1" applyAlignment="1" applyProtection="1">
      <alignment horizontal="center" vertical="center"/>
    </xf>
    <xf numFmtId="4" fontId="6" fillId="0" borderId="22" xfId="28" applyNumberFormat="1" applyFont="1" applyFill="1" applyBorder="1" applyAlignment="1" applyProtection="1">
      <alignment horizontal="right" vertical="center"/>
    </xf>
    <xf numFmtId="0" fontId="7" fillId="0" borderId="0" xfId="18" applyFill="1">
      <alignment vertical="center"/>
    </xf>
    <xf numFmtId="0" fontId="7" fillId="0" borderId="0" xfId="18">
      <alignment vertical="center"/>
    </xf>
    <xf numFmtId="0" fontId="16" fillId="0" borderId="0" xfId="12" applyFill="1" applyProtection="1"/>
    <xf numFmtId="0" fontId="16" fillId="0" borderId="0" xfId="12" applyProtection="1"/>
    <xf numFmtId="0" fontId="17" fillId="0" borderId="0" xfId="12" applyFont="1" applyAlignment="1" applyProtection="1">
      <alignment horizontal="center"/>
    </xf>
    <xf numFmtId="0" fontId="7" fillId="0" borderId="0" xfId="12" applyFont="1" applyFill="1" applyProtection="1"/>
    <xf numFmtId="0" fontId="7" fillId="0" borderId="22" xfId="12" applyFont="1" applyBorder="1" applyAlignment="1" applyProtection="1">
      <alignment horizontal="center"/>
    </xf>
    <xf numFmtId="0" fontId="16" fillId="0" borderId="22" xfId="12" applyFont="1" applyBorder="1" applyAlignment="1" applyProtection="1">
      <alignment horizontal="center"/>
    </xf>
    <xf numFmtId="0" fontId="16" fillId="0" borderId="22" xfId="12" applyBorder="1" applyAlignment="1" applyProtection="1">
      <alignment horizontal="center"/>
    </xf>
    <xf numFmtId="49" fontId="0" fillId="0" borderId="3" xfId="0" applyNumberFormat="1" applyFont="1" applyFill="1" applyBorder="1" applyAlignment="1" applyProtection="1">
      <alignment vertical="center" wrapText="1"/>
    </xf>
    <xf numFmtId="4" fontId="7" fillId="0" borderId="22" xfId="12" applyNumberFormat="1" applyFont="1" applyFill="1" applyBorder="1" applyAlignment="1" applyProtection="1">
      <alignment horizontal="right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12" applyFont="1" applyProtection="1"/>
    <xf numFmtId="0" fontId="18" fillId="0" borderId="0" xfId="12" applyFont="1" applyAlignment="1" applyProtection="1">
      <alignment horizontal="left"/>
    </xf>
    <xf numFmtId="0" fontId="7" fillId="0" borderId="0" xfId="20" applyFont="1">
      <alignment vertical="center"/>
    </xf>
    <xf numFmtId="0" fontId="7" fillId="0" borderId="0" xfId="20" applyFill="1">
      <alignment vertical="center"/>
    </xf>
    <xf numFmtId="0" fontId="7" fillId="0" borderId="0" xfId="20">
      <alignment vertical="center"/>
    </xf>
    <xf numFmtId="0" fontId="16" fillId="0" borderId="0" xfId="13" applyFill="1" applyProtection="1"/>
    <xf numFmtId="0" fontId="16" fillId="0" borderId="0" xfId="13" applyProtection="1"/>
    <xf numFmtId="0" fontId="7" fillId="0" borderId="0" xfId="13" applyFont="1" applyAlignment="1" applyProtection="1">
      <alignment horizontal="right"/>
    </xf>
    <xf numFmtId="0" fontId="20" fillId="0" borderId="0" xfId="13" applyFont="1" applyAlignment="1" applyProtection="1">
      <alignment horizontal="center"/>
    </xf>
    <xf numFmtId="0" fontId="7" fillId="0" borderId="0" xfId="13" applyFont="1" applyAlignment="1" applyProtection="1"/>
    <xf numFmtId="0" fontId="7" fillId="0" borderId="0" xfId="13" applyFont="1" applyFill="1" applyProtection="1"/>
    <xf numFmtId="0" fontId="7" fillId="0" borderId="22" xfId="13" applyFont="1" applyBorder="1" applyProtection="1"/>
    <xf numFmtId="0" fontId="7" fillId="0" borderId="22" xfId="13" applyFont="1" applyFill="1" applyBorder="1" applyProtection="1"/>
    <xf numFmtId="178" fontId="7" fillId="0" borderId="22" xfId="13" applyNumberFormat="1" applyFont="1" applyFill="1" applyBorder="1" applyProtection="1"/>
    <xf numFmtId="4" fontId="14" fillId="0" borderId="31" xfId="0" applyNumberFormat="1" applyFont="1" applyFill="1" applyBorder="1" applyAlignment="1" applyProtection="1">
      <alignment vertical="center"/>
    </xf>
    <xf numFmtId="178" fontId="7" fillId="0" borderId="22" xfId="13" applyNumberFormat="1" applyFont="1" applyFill="1" applyBorder="1" applyAlignment="1" applyProtection="1">
      <alignment wrapText="1"/>
    </xf>
    <xf numFmtId="0" fontId="16" fillId="0" borderId="22" xfId="13" applyBorder="1" applyProtection="1"/>
    <xf numFmtId="0" fontId="7" fillId="0" borderId="22" xfId="20" applyBorder="1" applyProtection="1">
      <alignment vertical="center"/>
    </xf>
    <xf numFmtId="0" fontId="7" fillId="0" borderId="22" xfId="13" applyFont="1" applyFill="1" applyBorder="1" applyAlignment="1" applyProtection="1">
      <alignment horizontal="center"/>
    </xf>
    <xf numFmtId="4" fontId="14" fillId="0" borderId="1" xfId="0" applyNumberFormat="1" applyFont="1" applyFill="1" applyBorder="1" applyAlignment="1" applyProtection="1">
      <alignment vertical="center"/>
    </xf>
    <xf numFmtId="0" fontId="19" fillId="0" borderId="0" xfId="13" applyFont="1" applyAlignment="1" applyProtection="1">
      <alignment horizontal="center"/>
    </xf>
    <xf numFmtId="0" fontId="7" fillId="0" borderId="22" xfId="13" applyFont="1" applyBorder="1" applyAlignment="1" applyProtection="1">
      <alignment horizontal="center"/>
    </xf>
    <xf numFmtId="0" fontId="17" fillId="0" borderId="0" xfId="12" applyFont="1" applyAlignment="1" applyProtection="1">
      <alignment horizontal="center"/>
    </xf>
    <xf numFmtId="0" fontId="7" fillId="0" borderId="3" xfId="12" applyFont="1" applyBorder="1" applyAlignment="1" applyProtection="1">
      <alignment horizontal="center" wrapText="1"/>
    </xf>
    <xf numFmtId="0" fontId="7" fillId="0" borderId="5" xfId="12" applyFont="1" applyBorder="1" applyAlignment="1" applyProtection="1">
      <alignment horizontal="center" wrapText="1"/>
    </xf>
    <xf numFmtId="0" fontId="7" fillId="0" borderId="2" xfId="12" applyFont="1" applyBorder="1" applyAlignment="1" applyProtection="1">
      <alignment horizontal="center" vertical="center" wrapText="1"/>
    </xf>
    <xf numFmtId="0" fontId="7" fillId="0" borderId="9" xfId="12" applyFont="1" applyBorder="1" applyAlignment="1" applyProtection="1">
      <alignment horizontal="center" vertical="center" wrapText="1"/>
    </xf>
    <xf numFmtId="0" fontId="5" fillId="2" borderId="0" xfId="5" applyNumberFormat="1" applyFont="1" applyFill="1" applyAlignment="1" applyProtection="1">
      <alignment horizontal="center" vertical="center"/>
    </xf>
    <xf numFmtId="0" fontId="6" fillId="0" borderId="22" xfId="5" applyNumberFormat="1" applyFont="1" applyFill="1" applyBorder="1" applyAlignment="1" applyProtection="1">
      <alignment horizontal="center" vertical="center" wrapText="1"/>
    </xf>
    <xf numFmtId="0" fontId="6" fillId="0" borderId="22" xfId="5" applyNumberFormat="1" applyFont="1" applyFill="1" applyBorder="1" applyAlignment="1" applyProtection="1">
      <alignment horizontal="center" vertical="center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Alignment="1" applyProtection="1">
      <alignment horizontal="center" vertical="center"/>
    </xf>
    <xf numFmtId="0" fontId="6" fillId="0" borderId="3" xfId="19" applyFont="1" applyBorder="1" applyAlignment="1" applyProtection="1">
      <alignment horizontal="center" vertical="center"/>
    </xf>
    <xf numFmtId="0" fontId="6" fillId="0" borderId="4" xfId="19" applyFont="1" applyBorder="1" applyAlignment="1" applyProtection="1">
      <alignment horizontal="center" vertical="center"/>
    </xf>
    <xf numFmtId="0" fontId="6" fillId="0" borderId="5" xfId="19" applyFont="1" applyBorder="1" applyAlignment="1" applyProtection="1">
      <alignment horizontal="center" vertical="center"/>
    </xf>
    <xf numFmtId="0" fontId="6" fillId="0" borderId="2" xfId="19" applyFont="1" applyBorder="1" applyAlignment="1" applyProtection="1">
      <alignment horizontal="center" vertical="center"/>
    </xf>
    <xf numFmtId="0" fontId="6" fillId="0" borderId="9" xfId="19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3" applyFont="1" applyAlignment="1" applyProtection="1">
      <alignment horizontal="center" vertical="center"/>
    </xf>
    <xf numFmtId="0" fontId="7" fillId="0" borderId="3" xfId="3" applyBorder="1" applyAlignment="1" applyProtection="1">
      <alignment horizontal="center" vertical="center"/>
    </xf>
    <xf numFmtId="0" fontId="7" fillId="0" borderId="4" xfId="3" applyBorder="1" applyAlignment="1" applyProtection="1">
      <alignment horizontal="center" vertical="center"/>
    </xf>
    <xf numFmtId="0" fontId="7" fillId="0" borderId="5" xfId="3" applyBorder="1" applyAlignment="1" applyProtection="1">
      <alignment horizontal="center" vertical="center"/>
    </xf>
    <xf numFmtId="0" fontId="7" fillId="0" borderId="2" xfId="3" applyBorder="1" applyAlignment="1" applyProtection="1">
      <alignment horizontal="center" vertical="center"/>
    </xf>
    <xf numFmtId="0" fontId="7" fillId="0" borderId="9" xfId="3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1" xfId="9" applyBorder="1" applyAlignment="1" applyProtection="1">
      <alignment horizontal="center"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7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1" xfId="9" applyBorder="1" applyAlignment="1" applyProtection="1">
      <alignment horizontal="center" vertical="center" wrapText="1"/>
    </xf>
    <xf numFmtId="0" fontId="1" fillId="0" borderId="19" xfId="9" applyBorder="1" applyAlignment="1" applyProtection="1">
      <alignment horizontal="center" vertical="center"/>
    </xf>
    <xf numFmtId="0" fontId="1" fillId="0" borderId="1" xfId="9" applyBorder="1" applyProtection="1">
      <alignment vertical="center"/>
    </xf>
    <xf numFmtId="0" fontId="1" fillId="0" borderId="19" xfId="9" applyBorder="1" applyProtection="1">
      <alignment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4" xfId="9" applyBorder="1" applyAlignment="1" applyProtection="1">
      <alignment horizontal="center" vertical="center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23" xfId="22" applyNumberFormat="1" applyFont="1" applyFill="1" applyBorder="1" applyAlignment="1" applyProtection="1">
      <alignment horizontal="center" vertical="center" wrapText="1"/>
    </xf>
    <xf numFmtId="0" fontId="1" fillId="0" borderId="4" xfId="9" applyBorder="1" applyAlignment="1" applyProtection="1">
      <alignment horizontal="center" vertical="center"/>
    </xf>
    <xf numFmtId="0" fontId="1" fillId="0" borderId="24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49" fontId="3" fillId="2" borderId="22" xfId="22" applyNumberForma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49" fontId="3" fillId="2" borderId="12" xfId="22" applyNumberFormat="1" applyFont="1" applyFill="1" applyBorder="1" applyAlignment="1" applyProtection="1">
      <alignment horizontal="center" vertical="center" wrapText="1"/>
    </xf>
  </cellXfs>
  <cellStyles count="29">
    <cellStyle name="百分比_2016年部门预算公开表" xfId="4"/>
    <cellStyle name="百分比_支出预算表" xfId="5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2"/>
    <cellStyle name="常规 7" xfId="16"/>
    <cellStyle name="常规_0FC086965F2142FF95430BAE743F1BC4" xfId="18"/>
    <cellStyle name="常规_1F59F72B0FCD4A599CBC4EF4D41195FC" xfId="3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7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G7" sqref="G7"/>
    </sheetView>
  </sheetViews>
  <sheetFormatPr defaultColWidth="9" defaultRowHeight="13.5"/>
  <cols>
    <col min="1" max="1" width="43.875" style="128" customWidth="1"/>
    <col min="2" max="2" width="27.375" style="128" customWidth="1"/>
    <col min="3" max="3" width="35.625" style="128" customWidth="1"/>
    <col min="4" max="4" width="30.5" style="128" customWidth="1"/>
    <col min="5" max="16384" width="9" style="128"/>
  </cols>
  <sheetData>
    <row r="1" spans="1:4" ht="14.25" customHeight="1">
      <c r="A1" s="129"/>
      <c r="B1" s="130"/>
      <c r="C1" s="130"/>
      <c r="D1" s="131"/>
    </row>
    <row r="2" spans="1:4" ht="38.25" customHeight="1">
      <c r="A2" s="144" t="s">
        <v>0</v>
      </c>
      <c r="B2" s="144"/>
      <c r="C2" s="144"/>
      <c r="D2" s="144"/>
    </row>
    <row r="3" spans="1:4" s="126" customFormat="1" ht="26.25" customHeight="1">
      <c r="A3" s="132"/>
      <c r="B3" s="132"/>
      <c r="C3" s="132"/>
      <c r="D3" s="133" t="s">
        <v>1</v>
      </c>
    </row>
    <row r="4" spans="1:4" ht="21.75" customHeight="1">
      <c r="A4" s="134" t="s">
        <v>2</v>
      </c>
      <c r="B4" s="130"/>
      <c r="C4" s="130"/>
      <c r="D4" s="131" t="s">
        <v>3</v>
      </c>
    </row>
    <row r="5" spans="1:4" ht="26.25" customHeight="1">
      <c r="A5" s="145" t="s">
        <v>4</v>
      </c>
      <c r="B5" s="145"/>
      <c r="C5" s="145" t="s">
        <v>5</v>
      </c>
      <c r="D5" s="145"/>
    </row>
    <row r="6" spans="1:4" ht="26.25" customHeight="1">
      <c r="A6" s="135" t="s">
        <v>6</v>
      </c>
      <c r="B6" s="135" t="s">
        <v>7</v>
      </c>
      <c r="C6" s="135" t="s">
        <v>6</v>
      </c>
      <c r="D6" s="135" t="s">
        <v>7</v>
      </c>
    </row>
    <row r="7" spans="1:4" s="127" customFormat="1" ht="26.25" customHeight="1">
      <c r="A7" s="136" t="s">
        <v>8</v>
      </c>
      <c r="B7" s="137">
        <v>217.39</v>
      </c>
      <c r="C7" s="136" t="s">
        <v>9</v>
      </c>
      <c r="D7" s="138">
        <v>141.38999999999999</v>
      </c>
    </row>
    <row r="8" spans="1:4" s="127" customFormat="1" ht="26.25" customHeight="1">
      <c r="A8" s="136" t="s">
        <v>10</v>
      </c>
      <c r="B8" s="137">
        <v>0</v>
      </c>
      <c r="C8" s="136" t="s">
        <v>11</v>
      </c>
      <c r="D8" s="138">
        <v>76</v>
      </c>
    </row>
    <row r="9" spans="1:4" s="127" customFormat="1" ht="26.25" customHeight="1">
      <c r="A9" s="136" t="s">
        <v>12</v>
      </c>
      <c r="B9" s="137">
        <v>0</v>
      </c>
      <c r="C9" s="136" t="s">
        <v>13</v>
      </c>
      <c r="D9" s="139">
        <v>0</v>
      </c>
    </row>
    <row r="10" spans="1:4" s="127" customFormat="1" ht="26.25" customHeight="1">
      <c r="A10" s="136" t="s">
        <v>14</v>
      </c>
      <c r="B10" s="137">
        <v>0</v>
      </c>
      <c r="C10" s="136" t="s">
        <v>15</v>
      </c>
      <c r="D10" s="139">
        <v>0</v>
      </c>
    </row>
    <row r="11" spans="1:4" s="127" customFormat="1" ht="26.25" customHeight="1">
      <c r="A11" s="136" t="s">
        <v>16</v>
      </c>
      <c r="B11" s="137">
        <v>0</v>
      </c>
      <c r="C11" s="136" t="s">
        <v>17</v>
      </c>
      <c r="D11" s="139">
        <v>0</v>
      </c>
    </row>
    <row r="12" spans="1:4" ht="26.25" customHeight="1">
      <c r="A12" s="140"/>
      <c r="B12" s="137"/>
      <c r="C12" s="141"/>
      <c r="D12" s="139"/>
    </row>
    <row r="13" spans="1:4" s="127" customFormat="1" ht="26.25" customHeight="1">
      <c r="A13" s="142" t="s">
        <v>18</v>
      </c>
      <c r="B13" s="137"/>
      <c r="C13" s="142" t="s">
        <v>19</v>
      </c>
      <c r="D13" s="143">
        <v>217.39</v>
      </c>
    </row>
    <row r="14" spans="1:4" s="127" customFormat="1" ht="26.25" customHeight="1">
      <c r="A14" s="136" t="s">
        <v>20</v>
      </c>
      <c r="B14" s="137">
        <v>0</v>
      </c>
      <c r="C14" s="136" t="s">
        <v>21</v>
      </c>
      <c r="D14" s="139"/>
    </row>
    <row r="15" spans="1:4" s="127" customFormat="1" ht="26.25" customHeight="1">
      <c r="A15" s="136" t="s">
        <v>22</v>
      </c>
      <c r="B15" s="137">
        <v>0</v>
      </c>
      <c r="C15" s="136" t="s">
        <v>23</v>
      </c>
      <c r="D15" s="139">
        <v>0</v>
      </c>
    </row>
    <row r="16" spans="1:4" ht="26.25" customHeight="1">
      <c r="A16" s="141"/>
      <c r="B16" s="137"/>
      <c r="C16" s="141"/>
      <c r="D16" s="139"/>
    </row>
    <row r="17" spans="1:4" s="127" customFormat="1" ht="26.25" customHeight="1">
      <c r="A17" s="142" t="s">
        <v>24</v>
      </c>
      <c r="B17" s="143">
        <v>217.39</v>
      </c>
      <c r="C17" s="136" t="s">
        <v>25</v>
      </c>
      <c r="D17" s="143">
        <v>217.39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showZeros="0" topLeftCell="A13" workbookViewId="0">
      <selection activeCell="P9" sqref="P9"/>
    </sheetView>
  </sheetViews>
  <sheetFormatPr defaultColWidth="9" defaultRowHeight="13.5"/>
  <cols>
    <col min="1" max="1" width="7.25" style="113" customWidth="1"/>
    <col min="2" max="3" width="7.375" style="113" customWidth="1"/>
    <col min="4" max="4" width="31.875" style="113" customWidth="1"/>
    <col min="5" max="5" width="15.875" style="113" customWidth="1"/>
    <col min="6" max="6" width="12.375" style="113" customWidth="1"/>
    <col min="7" max="7" width="13.25" style="113" customWidth="1"/>
    <col min="8" max="8" width="12.875" style="113" customWidth="1"/>
    <col min="9" max="9" width="12.5" style="113" customWidth="1"/>
    <col min="10" max="12" width="9" style="113"/>
    <col min="13" max="13" width="12.625" style="113" customWidth="1"/>
    <col min="14" max="16384" width="9" style="113"/>
  </cols>
  <sheetData>
    <row r="1" spans="1:13" ht="33.75" customHeight="1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24"/>
    </row>
    <row r="2" spans="1:13" ht="33.75" customHeight="1">
      <c r="A2" s="146" t="s">
        <v>26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2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25" t="s">
        <v>27</v>
      </c>
    </row>
    <row r="4" spans="1:13" ht="15" customHeight="1">
      <c r="A4" s="117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24" t="s">
        <v>28</v>
      </c>
    </row>
    <row r="5" spans="1:13" ht="24" customHeight="1">
      <c r="A5" s="149" t="s">
        <v>29</v>
      </c>
      <c r="B5" s="149" t="s">
        <v>30</v>
      </c>
      <c r="C5" s="149" t="s">
        <v>31</v>
      </c>
      <c r="D5" s="149" t="s">
        <v>32</v>
      </c>
      <c r="E5" s="149" t="s">
        <v>33</v>
      </c>
      <c r="F5" s="147" t="s">
        <v>34</v>
      </c>
      <c r="G5" s="148"/>
      <c r="H5" s="149" t="s">
        <v>35</v>
      </c>
      <c r="I5" s="149" t="s">
        <v>36</v>
      </c>
      <c r="J5" s="149" t="s">
        <v>37</v>
      </c>
      <c r="K5" s="149" t="s">
        <v>38</v>
      </c>
      <c r="L5" s="149" t="s">
        <v>39</v>
      </c>
      <c r="M5" s="149" t="s">
        <v>40</v>
      </c>
    </row>
    <row r="6" spans="1:13" ht="21.95" customHeight="1">
      <c r="A6" s="150"/>
      <c r="B6" s="150"/>
      <c r="C6" s="150"/>
      <c r="D6" s="150"/>
      <c r="E6" s="150"/>
      <c r="F6" s="118" t="s">
        <v>41</v>
      </c>
      <c r="G6" s="118" t="s">
        <v>42</v>
      </c>
      <c r="H6" s="150"/>
      <c r="I6" s="150"/>
      <c r="J6" s="150"/>
      <c r="K6" s="150"/>
      <c r="L6" s="150"/>
      <c r="M6" s="150"/>
    </row>
    <row r="7" spans="1:13" ht="24" customHeight="1">
      <c r="A7" s="119" t="s">
        <v>43</v>
      </c>
      <c r="B7" s="119" t="s">
        <v>43</v>
      </c>
      <c r="C7" s="119" t="s">
        <v>43</v>
      </c>
      <c r="D7" s="119" t="s">
        <v>43</v>
      </c>
      <c r="E7" s="120">
        <v>1</v>
      </c>
      <c r="F7" s="120">
        <v>2</v>
      </c>
      <c r="G7" s="120">
        <v>3</v>
      </c>
      <c r="H7" s="120">
        <v>4</v>
      </c>
      <c r="I7" s="120">
        <v>5</v>
      </c>
      <c r="J7" s="120">
        <v>6</v>
      </c>
      <c r="K7" s="120">
        <v>7</v>
      </c>
      <c r="L7" s="120">
        <v>8</v>
      </c>
      <c r="M7" s="120">
        <v>9</v>
      </c>
    </row>
    <row r="8" spans="1:13" s="112" customFormat="1" ht="27" customHeight="1">
      <c r="A8" s="73" t="s">
        <v>44</v>
      </c>
      <c r="B8" s="73"/>
      <c r="C8" s="73"/>
      <c r="D8" s="121" t="s">
        <v>45</v>
      </c>
      <c r="E8" s="76">
        <v>185.91</v>
      </c>
      <c r="F8" s="76">
        <v>185.91</v>
      </c>
      <c r="G8" s="76">
        <v>185.91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</row>
    <row r="9" spans="1:13" ht="27" customHeight="1">
      <c r="A9" s="73"/>
      <c r="B9" s="73" t="s">
        <v>46</v>
      </c>
      <c r="C9" s="73"/>
      <c r="D9" s="121" t="s">
        <v>47</v>
      </c>
      <c r="E9" s="76">
        <f>SUM(E10:E11)</f>
        <v>185.91</v>
      </c>
      <c r="F9" s="76">
        <f>SUM(F10:F11)</f>
        <v>185.91</v>
      </c>
      <c r="G9" s="76">
        <f>SUM(G10:G11)</f>
        <v>185.91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</row>
    <row r="10" spans="1:13" ht="27" customHeight="1">
      <c r="A10" s="73" t="s">
        <v>48</v>
      </c>
      <c r="B10" s="73" t="s">
        <v>49</v>
      </c>
      <c r="C10" s="73" t="s">
        <v>50</v>
      </c>
      <c r="D10" s="121" t="s">
        <v>51</v>
      </c>
      <c r="E10" s="76">
        <v>109.91</v>
      </c>
      <c r="F10" s="76">
        <v>109.91</v>
      </c>
      <c r="G10" s="76">
        <v>109.91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</row>
    <row r="11" spans="1:13" ht="27" customHeight="1">
      <c r="A11" s="73" t="s">
        <v>48</v>
      </c>
      <c r="B11" s="73" t="s">
        <v>49</v>
      </c>
      <c r="C11" s="73" t="s">
        <v>52</v>
      </c>
      <c r="D11" s="121" t="s">
        <v>53</v>
      </c>
      <c r="E11" s="76">
        <v>76</v>
      </c>
      <c r="F11" s="76">
        <v>76</v>
      </c>
      <c r="G11" s="76">
        <v>76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</row>
    <row r="12" spans="1:13" ht="27" customHeight="1">
      <c r="A12" s="73" t="s">
        <v>54</v>
      </c>
      <c r="B12" s="73"/>
      <c r="C12" s="73"/>
      <c r="D12" s="121" t="s">
        <v>55</v>
      </c>
      <c r="E12" s="76">
        <v>13.99</v>
      </c>
      <c r="F12" s="76">
        <v>13.99</v>
      </c>
      <c r="G12" s="123">
        <v>13.99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</row>
    <row r="13" spans="1:13" ht="27" customHeight="1">
      <c r="A13" s="73"/>
      <c r="B13" s="73" t="s">
        <v>56</v>
      </c>
      <c r="C13" s="73"/>
      <c r="D13" s="121" t="s">
        <v>57</v>
      </c>
      <c r="E13" s="76">
        <v>13.99</v>
      </c>
      <c r="F13" s="76">
        <v>13.99</v>
      </c>
      <c r="G13" s="123">
        <v>13.99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</row>
    <row r="14" spans="1:13" ht="27" customHeight="1">
      <c r="A14" s="73" t="s">
        <v>54</v>
      </c>
      <c r="B14" s="73" t="s">
        <v>56</v>
      </c>
      <c r="C14" s="73" t="s">
        <v>56</v>
      </c>
      <c r="D14" s="121" t="s">
        <v>58</v>
      </c>
      <c r="E14" s="76">
        <v>13.99</v>
      </c>
      <c r="F14" s="76">
        <v>13.99</v>
      </c>
      <c r="G14" s="123">
        <v>13.99</v>
      </c>
      <c r="H14" s="122"/>
      <c r="I14" s="122"/>
      <c r="J14" s="122"/>
      <c r="K14" s="122"/>
      <c r="L14" s="122"/>
      <c r="M14" s="122"/>
    </row>
    <row r="15" spans="1:13" ht="27" customHeight="1">
      <c r="A15" s="73" t="s">
        <v>59</v>
      </c>
      <c r="B15" s="73"/>
      <c r="C15" s="73"/>
      <c r="D15" s="121" t="s">
        <v>60</v>
      </c>
      <c r="E15" s="76">
        <v>6.99</v>
      </c>
      <c r="F15" s="76">
        <v>6.99</v>
      </c>
      <c r="G15" s="123">
        <v>6.99</v>
      </c>
      <c r="H15" s="122"/>
      <c r="I15" s="122"/>
      <c r="J15" s="122"/>
      <c r="K15" s="122"/>
      <c r="L15" s="122"/>
      <c r="M15" s="122"/>
    </row>
    <row r="16" spans="1:13" ht="27" customHeight="1">
      <c r="A16" s="73"/>
      <c r="B16" s="73" t="s">
        <v>61</v>
      </c>
      <c r="C16" s="73"/>
      <c r="D16" s="121" t="s">
        <v>62</v>
      </c>
      <c r="E16" s="76">
        <v>6.99</v>
      </c>
      <c r="F16" s="76">
        <v>6.99</v>
      </c>
      <c r="G16" s="123">
        <v>6.99</v>
      </c>
      <c r="H16" s="122"/>
      <c r="I16" s="122"/>
      <c r="J16" s="122"/>
      <c r="K16" s="122"/>
      <c r="L16" s="122"/>
      <c r="M16" s="122"/>
    </row>
    <row r="17" spans="1:13" ht="27" customHeight="1">
      <c r="A17" s="73" t="s">
        <v>59</v>
      </c>
      <c r="B17" s="73" t="s">
        <v>61</v>
      </c>
      <c r="C17" s="73" t="s">
        <v>50</v>
      </c>
      <c r="D17" s="121" t="s">
        <v>63</v>
      </c>
      <c r="E17" s="76">
        <v>6.99</v>
      </c>
      <c r="F17" s="76">
        <v>6.99</v>
      </c>
      <c r="G17" s="123">
        <v>6.99</v>
      </c>
      <c r="H17" s="122"/>
      <c r="I17" s="122"/>
      <c r="J17" s="122"/>
      <c r="K17" s="122"/>
      <c r="L17" s="122"/>
      <c r="M17" s="122"/>
    </row>
    <row r="18" spans="1:13" ht="27" customHeight="1">
      <c r="A18" s="73" t="s">
        <v>64</v>
      </c>
      <c r="B18" s="73"/>
      <c r="C18" s="73"/>
      <c r="D18" s="121" t="s">
        <v>65</v>
      </c>
      <c r="E18" s="76">
        <v>10.5</v>
      </c>
      <c r="F18" s="76">
        <v>10.5</v>
      </c>
      <c r="G18" s="123">
        <v>10.5</v>
      </c>
      <c r="H18" s="122"/>
      <c r="I18" s="122"/>
      <c r="J18" s="122"/>
      <c r="K18" s="122"/>
      <c r="L18" s="122"/>
      <c r="M18" s="122"/>
    </row>
    <row r="19" spans="1:13" ht="27" customHeight="1">
      <c r="A19" s="73"/>
      <c r="B19" s="73" t="s">
        <v>66</v>
      </c>
      <c r="C19" s="73"/>
      <c r="D19" s="121" t="s">
        <v>67</v>
      </c>
      <c r="E19" s="76">
        <v>10.5</v>
      </c>
      <c r="F19" s="76">
        <v>10.5</v>
      </c>
      <c r="G19" s="123">
        <v>10.5</v>
      </c>
      <c r="H19" s="122"/>
      <c r="I19" s="122"/>
      <c r="J19" s="122"/>
      <c r="K19" s="122"/>
      <c r="L19" s="122"/>
      <c r="M19" s="122"/>
    </row>
    <row r="20" spans="1:13" ht="27" customHeight="1">
      <c r="A20" s="73" t="s">
        <v>64</v>
      </c>
      <c r="B20" s="73" t="s">
        <v>66</v>
      </c>
      <c r="C20" s="73" t="s">
        <v>50</v>
      </c>
      <c r="D20" s="121" t="s">
        <v>68</v>
      </c>
      <c r="E20" s="76">
        <v>10.5</v>
      </c>
      <c r="F20" s="76">
        <v>10.5</v>
      </c>
      <c r="G20" s="123">
        <v>10.5</v>
      </c>
      <c r="H20" s="122"/>
      <c r="I20" s="122"/>
      <c r="J20" s="122"/>
      <c r="K20" s="122"/>
      <c r="L20" s="122"/>
      <c r="M20" s="122"/>
    </row>
    <row r="21" spans="1:13" ht="27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7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showZeros="0" topLeftCell="A13" workbookViewId="0">
      <selection activeCell="I11" sqref="I11"/>
    </sheetView>
  </sheetViews>
  <sheetFormatPr defaultColWidth="9" defaultRowHeight="14.25"/>
  <cols>
    <col min="3" max="3" width="11.125" customWidth="1"/>
    <col min="4" max="4" width="41.5" customWidth="1"/>
    <col min="5" max="5" width="18.25" customWidth="1"/>
    <col min="6" max="6" width="18.375" customWidth="1"/>
    <col min="7" max="7" width="16.25" customWidth="1"/>
    <col min="8" max="8" width="12.625" customWidth="1"/>
    <col min="9" max="9" width="19.375" customWidth="1"/>
    <col min="10" max="10" width="15.375" customWidth="1"/>
  </cols>
  <sheetData>
    <row r="1" spans="1:10" ht="14.25" customHeight="1">
      <c r="A1" s="92"/>
      <c r="B1" s="93"/>
      <c r="C1" s="93"/>
      <c r="D1" s="94"/>
      <c r="E1" s="95"/>
      <c r="F1" s="95"/>
      <c r="G1" s="95"/>
      <c r="H1" s="95"/>
      <c r="I1" s="95"/>
      <c r="J1" s="109"/>
    </row>
    <row r="2" spans="1:10" ht="20.25" customHeight="1">
      <c r="A2" s="151" t="s">
        <v>69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20.25" customHeight="1">
      <c r="A3" s="96"/>
      <c r="B3" s="96"/>
      <c r="C3" s="96"/>
      <c r="D3" s="96"/>
      <c r="E3" s="96"/>
      <c r="F3" s="96"/>
      <c r="G3" s="96"/>
      <c r="H3" s="96"/>
      <c r="I3" s="96"/>
      <c r="J3" s="110" t="s">
        <v>70</v>
      </c>
    </row>
    <row r="4" spans="1:10" ht="25.5" customHeight="1">
      <c r="A4" s="97" t="s">
        <v>71</v>
      </c>
      <c r="B4" s="98"/>
      <c r="C4" s="98"/>
      <c r="D4" s="99"/>
      <c r="E4" s="100"/>
      <c r="F4" s="101"/>
      <c r="G4" s="100"/>
      <c r="H4" s="100"/>
      <c r="I4" s="100"/>
      <c r="J4" s="101" t="s">
        <v>28</v>
      </c>
    </row>
    <row r="5" spans="1:10" ht="24.95" customHeight="1">
      <c r="A5" s="102" t="s">
        <v>72</v>
      </c>
      <c r="B5" s="102"/>
      <c r="C5" s="102"/>
      <c r="D5" s="152" t="s">
        <v>32</v>
      </c>
      <c r="E5" s="153" t="s">
        <v>73</v>
      </c>
      <c r="F5" s="154" t="s">
        <v>74</v>
      </c>
      <c r="G5" s="155" t="s">
        <v>75</v>
      </c>
      <c r="H5" s="152" t="s">
        <v>76</v>
      </c>
      <c r="I5" s="152" t="s">
        <v>77</v>
      </c>
      <c r="J5" s="152" t="s">
        <v>78</v>
      </c>
    </row>
    <row r="6" spans="1:10" ht="24.95" customHeight="1">
      <c r="A6" s="103" t="s">
        <v>29</v>
      </c>
      <c r="B6" s="103" t="s">
        <v>30</v>
      </c>
      <c r="C6" s="103" t="s">
        <v>31</v>
      </c>
      <c r="D6" s="153"/>
      <c r="E6" s="153"/>
      <c r="F6" s="152"/>
      <c r="G6" s="153"/>
      <c r="H6" s="152"/>
      <c r="I6" s="152"/>
      <c r="J6" s="152"/>
    </row>
    <row r="7" spans="1:10" ht="24.95" customHeight="1">
      <c r="A7" s="104" t="s">
        <v>43</v>
      </c>
      <c r="B7" s="104" t="s">
        <v>43</v>
      </c>
      <c r="C7" s="104" t="s">
        <v>43</v>
      </c>
      <c r="D7" s="104" t="s">
        <v>43</v>
      </c>
      <c r="E7" s="104">
        <v>1</v>
      </c>
      <c r="F7" s="104">
        <v>2</v>
      </c>
      <c r="G7" s="104">
        <v>3</v>
      </c>
      <c r="H7" s="104">
        <v>4</v>
      </c>
      <c r="I7" s="104">
        <v>5</v>
      </c>
      <c r="J7" s="104">
        <v>6</v>
      </c>
    </row>
    <row r="8" spans="1:10" s="17" customFormat="1" ht="24.95" customHeight="1">
      <c r="A8" s="105"/>
      <c r="B8" s="105"/>
      <c r="C8" s="105"/>
      <c r="D8" s="106" t="s">
        <v>33</v>
      </c>
      <c r="E8" s="71">
        <f>E9+E13+E16+E19</f>
        <v>217.39000000000001</v>
      </c>
      <c r="F8" s="71">
        <f>F9+F13+F16+F19</f>
        <v>141.38999999999999</v>
      </c>
      <c r="G8" s="72">
        <v>76</v>
      </c>
      <c r="H8" s="107">
        <v>0</v>
      </c>
      <c r="I8" s="107">
        <v>0</v>
      </c>
      <c r="J8" s="111">
        <v>0</v>
      </c>
    </row>
    <row r="9" spans="1:10" ht="24.95" customHeight="1">
      <c r="A9" s="73" t="s">
        <v>44</v>
      </c>
      <c r="B9" s="73"/>
      <c r="C9" s="73"/>
      <c r="D9" s="74" t="s">
        <v>45</v>
      </c>
      <c r="E9" s="75">
        <f>F9+G9</f>
        <v>185.91</v>
      </c>
      <c r="F9" s="75">
        <v>109.91</v>
      </c>
      <c r="G9" s="75">
        <v>76</v>
      </c>
      <c r="H9" s="107">
        <v>0</v>
      </c>
      <c r="I9" s="107">
        <v>0</v>
      </c>
      <c r="J9" s="111">
        <v>0</v>
      </c>
    </row>
    <row r="10" spans="1:10" ht="24.95" customHeight="1">
      <c r="A10" s="73"/>
      <c r="B10" s="73" t="s">
        <v>46</v>
      </c>
      <c r="C10" s="73"/>
      <c r="D10" s="74" t="s">
        <v>47</v>
      </c>
      <c r="E10" s="75">
        <f t="shared" ref="E10:F10" si="0">SUM(E11:E12)</f>
        <v>185.91</v>
      </c>
      <c r="F10" s="75">
        <f t="shared" si="0"/>
        <v>109.91</v>
      </c>
      <c r="G10" s="75">
        <v>76</v>
      </c>
      <c r="H10" s="107">
        <v>0</v>
      </c>
      <c r="I10" s="107">
        <v>0</v>
      </c>
      <c r="J10" s="111">
        <v>0</v>
      </c>
    </row>
    <row r="11" spans="1:10" ht="24.95" customHeight="1">
      <c r="A11" s="73" t="s">
        <v>48</v>
      </c>
      <c r="B11" s="73" t="s">
        <v>49</v>
      </c>
      <c r="C11" s="73" t="s">
        <v>50</v>
      </c>
      <c r="D11" s="74" t="s">
        <v>51</v>
      </c>
      <c r="E11" s="75">
        <v>109.91</v>
      </c>
      <c r="F11" s="75">
        <v>109.91</v>
      </c>
      <c r="G11" s="75"/>
      <c r="H11" s="107">
        <v>0</v>
      </c>
      <c r="I11" s="107">
        <v>0</v>
      </c>
      <c r="J11" s="111">
        <v>0</v>
      </c>
    </row>
    <row r="12" spans="1:10" ht="24.95" customHeight="1">
      <c r="A12" s="73" t="s">
        <v>48</v>
      </c>
      <c r="B12" s="73" t="s">
        <v>49</v>
      </c>
      <c r="C12" s="73" t="s">
        <v>52</v>
      </c>
      <c r="D12" s="74" t="s">
        <v>53</v>
      </c>
      <c r="E12" s="75">
        <v>76</v>
      </c>
      <c r="F12" s="75"/>
      <c r="G12" s="75">
        <v>76</v>
      </c>
      <c r="H12" s="107">
        <v>0</v>
      </c>
      <c r="I12" s="107">
        <v>0</v>
      </c>
      <c r="J12" s="111">
        <v>0</v>
      </c>
    </row>
    <row r="13" spans="1:10" ht="24.95" customHeight="1">
      <c r="A13" s="73" t="s">
        <v>54</v>
      </c>
      <c r="B13" s="73"/>
      <c r="C13" s="73"/>
      <c r="D13" s="74" t="s">
        <v>55</v>
      </c>
      <c r="E13" s="76">
        <v>13.99</v>
      </c>
      <c r="F13" s="77">
        <v>13.99</v>
      </c>
      <c r="G13" s="78"/>
      <c r="H13" s="107">
        <v>0</v>
      </c>
      <c r="I13" s="107">
        <v>0</v>
      </c>
      <c r="J13" s="111">
        <v>0</v>
      </c>
    </row>
    <row r="14" spans="1:10" ht="24.95" customHeight="1">
      <c r="A14" s="73"/>
      <c r="B14" s="73" t="s">
        <v>56</v>
      </c>
      <c r="C14" s="73"/>
      <c r="D14" s="74" t="s">
        <v>57</v>
      </c>
      <c r="E14" s="76">
        <v>13.99</v>
      </c>
      <c r="F14" s="77">
        <v>13.99</v>
      </c>
      <c r="G14" s="78"/>
      <c r="H14" s="107">
        <v>0</v>
      </c>
      <c r="I14" s="107">
        <v>0</v>
      </c>
      <c r="J14" s="111">
        <v>0</v>
      </c>
    </row>
    <row r="15" spans="1:10" ht="24.95" customHeight="1">
      <c r="A15" s="73" t="s">
        <v>54</v>
      </c>
      <c r="B15" s="73" t="s">
        <v>56</v>
      </c>
      <c r="C15" s="73" t="s">
        <v>56</v>
      </c>
      <c r="D15" s="74" t="s">
        <v>58</v>
      </c>
      <c r="E15" s="76">
        <v>13.99</v>
      </c>
      <c r="F15" s="77">
        <v>13.99</v>
      </c>
      <c r="G15" s="78"/>
      <c r="H15" s="107">
        <v>0</v>
      </c>
      <c r="I15" s="107">
        <v>0</v>
      </c>
      <c r="J15" s="111">
        <v>0</v>
      </c>
    </row>
    <row r="16" spans="1:10" ht="24.95" customHeight="1">
      <c r="A16" s="73" t="s">
        <v>59</v>
      </c>
      <c r="B16" s="73"/>
      <c r="C16" s="73"/>
      <c r="D16" s="74" t="s">
        <v>60</v>
      </c>
      <c r="E16" s="76">
        <v>6.99</v>
      </c>
      <c r="F16" s="76">
        <v>6.99</v>
      </c>
      <c r="G16" s="77"/>
      <c r="H16" s="107">
        <v>0</v>
      </c>
      <c r="I16" s="107">
        <v>0</v>
      </c>
      <c r="J16" s="111">
        <v>0</v>
      </c>
    </row>
    <row r="17" spans="1:10" ht="24.95" customHeight="1">
      <c r="A17" s="73"/>
      <c r="B17" s="73" t="s">
        <v>61</v>
      </c>
      <c r="C17" s="73"/>
      <c r="D17" s="74" t="s">
        <v>62</v>
      </c>
      <c r="E17" s="76">
        <v>6.99</v>
      </c>
      <c r="F17" s="76">
        <v>6.99</v>
      </c>
      <c r="G17" s="77"/>
      <c r="H17" s="107">
        <v>0</v>
      </c>
      <c r="I17" s="107">
        <v>0</v>
      </c>
      <c r="J17" s="111">
        <v>0</v>
      </c>
    </row>
    <row r="18" spans="1:10" ht="24.95" customHeight="1">
      <c r="A18" s="73" t="s">
        <v>59</v>
      </c>
      <c r="B18" s="73" t="s">
        <v>61</v>
      </c>
      <c r="C18" s="73" t="s">
        <v>50</v>
      </c>
      <c r="D18" s="74" t="s">
        <v>63</v>
      </c>
      <c r="E18" s="76">
        <v>6.99</v>
      </c>
      <c r="F18" s="76">
        <v>6.99</v>
      </c>
      <c r="G18" s="77"/>
      <c r="H18" s="108"/>
      <c r="I18" s="108"/>
      <c r="J18" s="108"/>
    </row>
    <row r="19" spans="1:10" ht="24.95" customHeight="1">
      <c r="A19" s="73" t="s">
        <v>64</v>
      </c>
      <c r="B19" s="73"/>
      <c r="C19" s="73"/>
      <c r="D19" s="74" t="s">
        <v>65</v>
      </c>
      <c r="E19" s="76">
        <v>10.5</v>
      </c>
      <c r="F19" s="76">
        <v>10.5</v>
      </c>
      <c r="G19" s="77"/>
      <c r="H19" s="108"/>
      <c r="I19" s="108"/>
      <c r="J19" s="108"/>
    </row>
    <row r="20" spans="1:10" ht="24.95" customHeight="1">
      <c r="A20" s="73"/>
      <c r="B20" s="73" t="s">
        <v>66</v>
      </c>
      <c r="C20" s="73"/>
      <c r="D20" s="74" t="s">
        <v>67</v>
      </c>
      <c r="E20" s="76">
        <v>10.5</v>
      </c>
      <c r="F20" s="76">
        <v>10.5</v>
      </c>
      <c r="G20" s="77"/>
      <c r="H20" s="108"/>
      <c r="I20" s="108"/>
      <c r="J20" s="108"/>
    </row>
    <row r="21" spans="1:10" ht="24.95" customHeight="1">
      <c r="A21" s="73" t="s">
        <v>64</v>
      </c>
      <c r="B21" s="73" t="s">
        <v>66</v>
      </c>
      <c r="C21" s="73" t="s">
        <v>50</v>
      </c>
      <c r="D21" s="74" t="s">
        <v>68</v>
      </c>
      <c r="E21" s="76">
        <v>10.5</v>
      </c>
      <c r="F21" s="76">
        <v>10.5</v>
      </c>
      <c r="G21" s="77"/>
      <c r="H21" s="108"/>
      <c r="I21" s="108"/>
      <c r="J21" s="108"/>
    </row>
    <row r="22" spans="1:10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landscape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showZeros="0" topLeftCell="A10" workbookViewId="0">
      <selection activeCell="F9" sqref="F9"/>
    </sheetView>
  </sheetViews>
  <sheetFormatPr defaultColWidth="9" defaultRowHeight="14.25"/>
  <cols>
    <col min="1" max="1" width="24" customWidth="1"/>
    <col min="2" max="2" width="19.75" style="43" customWidth="1"/>
    <col min="3" max="3" width="28.25"/>
    <col min="4" max="4" width="21" style="43" customWidth="1"/>
    <col min="5" max="5" width="20.875" style="43" customWidth="1"/>
    <col min="6" max="6" width="21.375" customWidth="1"/>
  </cols>
  <sheetData>
    <row r="1" spans="1:6" ht="21" customHeight="1">
      <c r="A1" s="156" t="s">
        <v>79</v>
      </c>
      <c r="B1" s="156"/>
      <c r="C1" s="156"/>
      <c r="D1" s="156"/>
      <c r="E1" s="156"/>
      <c r="F1" s="156"/>
    </row>
    <row r="2" spans="1:6" ht="15" customHeight="1">
      <c r="A2" s="79"/>
      <c r="B2" s="79"/>
      <c r="C2" s="79"/>
      <c r="D2" s="79"/>
      <c r="E2" s="79"/>
      <c r="F2" s="80" t="s">
        <v>80</v>
      </c>
    </row>
    <row r="3" spans="1:6" ht="21" customHeight="1">
      <c r="A3" s="20" t="s">
        <v>71</v>
      </c>
      <c r="B3" s="81"/>
      <c r="C3" s="21"/>
      <c r="D3" s="81"/>
      <c r="E3" s="81"/>
      <c r="F3" s="21" t="s">
        <v>81</v>
      </c>
    </row>
    <row r="4" spans="1:6" ht="20.100000000000001" customHeight="1">
      <c r="A4" s="23" t="s">
        <v>82</v>
      </c>
      <c r="B4" s="24"/>
      <c r="C4" s="23" t="s">
        <v>83</v>
      </c>
      <c r="D4" s="24"/>
      <c r="E4" s="24"/>
      <c r="F4" s="23"/>
    </row>
    <row r="5" spans="1:6" ht="20.100000000000001" customHeight="1">
      <c r="A5" s="23" t="s">
        <v>84</v>
      </c>
      <c r="B5" s="24" t="s">
        <v>85</v>
      </c>
      <c r="C5" s="23" t="s">
        <v>84</v>
      </c>
      <c r="D5" s="24" t="s">
        <v>33</v>
      </c>
      <c r="E5" s="24" t="s">
        <v>86</v>
      </c>
      <c r="F5" s="23" t="s">
        <v>87</v>
      </c>
    </row>
    <row r="6" spans="1:6" s="17" customFormat="1" ht="20.100000000000001" customHeight="1">
      <c r="A6" s="82" t="s">
        <v>88</v>
      </c>
      <c r="B6" s="83">
        <v>217.39</v>
      </c>
      <c r="C6" s="82" t="s">
        <v>89</v>
      </c>
      <c r="D6" s="84">
        <v>217.39</v>
      </c>
      <c r="E6" s="84">
        <v>217.39</v>
      </c>
      <c r="F6" s="85">
        <v>0</v>
      </c>
    </row>
    <row r="7" spans="1:6" s="17" customFormat="1" ht="20.100000000000001" customHeight="1">
      <c r="A7" s="82" t="s">
        <v>90</v>
      </c>
      <c r="B7" s="83">
        <v>217.39</v>
      </c>
      <c r="C7" s="82" t="s">
        <v>91</v>
      </c>
      <c r="D7" s="84">
        <v>185.91</v>
      </c>
      <c r="E7" s="75">
        <v>185.91</v>
      </c>
      <c r="F7" s="85">
        <v>0</v>
      </c>
    </row>
    <row r="8" spans="1:6" s="17" customFormat="1" ht="20.100000000000001" customHeight="1">
      <c r="A8" s="82" t="s">
        <v>92</v>
      </c>
      <c r="B8" s="86">
        <v>0</v>
      </c>
      <c r="C8" s="82" t="s">
        <v>93</v>
      </c>
      <c r="D8" s="84">
        <v>0</v>
      </c>
      <c r="E8" s="84">
        <v>0</v>
      </c>
      <c r="F8" s="85">
        <v>0</v>
      </c>
    </row>
    <row r="9" spans="1:6" s="17" customFormat="1" ht="20.100000000000001" customHeight="1">
      <c r="A9" s="82"/>
      <c r="B9" s="87"/>
      <c r="C9" s="82" t="s">
        <v>94</v>
      </c>
      <c r="D9" s="84">
        <v>0</v>
      </c>
      <c r="E9" s="84">
        <v>0</v>
      </c>
      <c r="F9" s="85">
        <v>0</v>
      </c>
    </row>
    <row r="10" spans="1:6" s="17" customFormat="1" ht="20.100000000000001" customHeight="1">
      <c r="A10" s="82"/>
      <c r="B10" s="87"/>
      <c r="C10" s="82" t="s">
        <v>95</v>
      </c>
      <c r="D10" s="84">
        <v>0</v>
      </c>
      <c r="E10" s="84">
        <v>0</v>
      </c>
      <c r="F10" s="85">
        <v>0</v>
      </c>
    </row>
    <row r="11" spans="1:6" s="17" customFormat="1" ht="20.100000000000001" customHeight="1">
      <c r="A11" s="82"/>
      <c r="B11" s="87"/>
      <c r="C11" s="82" t="s">
        <v>96</v>
      </c>
      <c r="D11" s="84">
        <v>0</v>
      </c>
      <c r="E11" s="84">
        <v>0</v>
      </c>
      <c r="F11" s="85">
        <v>0</v>
      </c>
    </row>
    <row r="12" spans="1:6" s="17" customFormat="1" ht="20.100000000000001" customHeight="1">
      <c r="A12" s="82"/>
      <c r="B12" s="87"/>
      <c r="C12" s="82" t="s">
        <v>97</v>
      </c>
      <c r="D12" s="84">
        <v>0</v>
      </c>
      <c r="E12" s="84">
        <v>0</v>
      </c>
      <c r="F12" s="85">
        <v>0</v>
      </c>
    </row>
    <row r="13" spans="1:6" s="17" customFormat="1" ht="20.100000000000001" customHeight="1">
      <c r="A13" s="82"/>
      <c r="B13" s="87"/>
      <c r="C13" s="82" t="s">
        <v>98</v>
      </c>
      <c r="D13" s="84">
        <v>13.99</v>
      </c>
      <c r="E13" s="76">
        <v>13.99</v>
      </c>
      <c r="F13" s="85">
        <v>0</v>
      </c>
    </row>
    <row r="14" spans="1:6" s="17" customFormat="1" ht="20.100000000000001" customHeight="1">
      <c r="A14" s="82"/>
      <c r="B14" s="87"/>
      <c r="C14" s="82" t="s">
        <v>99</v>
      </c>
      <c r="D14" s="84">
        <v>0</v>
      </c>
      <c r="E14" s="84">
        <v>0</v>
      </c>
      <c r="F14" s="85">
        <v>0</v>
      </c>
    </row>
    <row r="15" spans="1:6" s="17" customFormat="1" ht="20.100000000000001" customHeight="1">
      <c r="A15" s="82"/>
      <c r="B15" s="87"/>
      <c r="C15" s="82" t="s">
        <v>100</v>
      </c>
      <c r="D15" s="84">
        <v>6.99</v>
      </c>
      <c r="E15" s="76">
        <v>6.99</v>
      </c>
      <c r="F15" s="85">
        <v>0</v>
      </c>
    </row>
    <row r="16" spans="1:6" s="17" customFormat="1" ht="20.100000000000001" customHeight="1">
      <c r="A16" s="82" t="s">
        <v>101</v>
      </c>
      <c r="B16" s="86">
        <v>0</v>
      </c>
      <c r="C16" s="82" t="s">
        <v>102</v>
      </c>
      <c r="D16" s="84">
        <v>0</v>
      </c>
      <c r="E16" s="84">
        <v>0</v>
      </c>
      <c r="F16" s="85">
        <v>0</v>
      </c>
    </row>
    <row r="17" spans="1:6" s="17" customFormat="1" ht="20.100000000000001" customHeight="1">
      <c r="A17" s="82"/>
      <c r="B17" s="87"/>
      <c r="C17" s="82" t="s">
        <v>103</v>
      </c>
      <c r="D17" s="84">
        <v>0</v>
      </c>
      <c r="E17" s="84">
        <v>0</v>
      </c>
      <c r="F17" s="85">
        <v>0</v>
      </c>
    </row>
    <row r="18" spans="1:6" s="17" customFormat="1" ht="20.100000000000001" customHeight="1">
      <c r="A18" s="82"/>
      <c r="B18" s="87"/>
      <c r="C18" s="82" t="s">
        <v>104</v>
      </c>
      <c r="D18" s="84">
        <v>0</v>
      </c>
      <c r="E18" s="84">
        <v>0</v>
      </c>
      <c r="F18" s="85">
        <v>0</v>
      </c>
    </row>
    <row r="19" spans="1:6" s="17" customFormat="1" ht="20.100000000000001" customHeight="1">
      <c r="A19" s="82"/>
      <c r="B19" s="87"/>
      <c r="C19" s="82" t="s">
        <v>105</v>
      </c>
      <c r="D19" s="84">
        <v>0</v>
      </c>
      <c r="E19" s="84">
        <v>0</v>
      </c>
      <c r="F19" s="85">
        <v>0</v>
      </c>
    </row>
    <row r="20" spans="1:6" s="17" customFormat="1" ht="20.100000000000001" customHeight="1">
      <c r="A20" s="82"/>
      <c r="B20" s="87"/>
      <c r="C20" s="82" t="s">
        <v>106</v>
      </c>
      <c r="D20" s="84">
        <v>0</v>
      </c>
      <c r="E20" s="84">
        <v>0</v>
      </c>
      <c r="F20" s="85">
        <v>0</v>
      </c>
    </row>
    <row r="21" spans="1:6" s="17" customFormat="1" ht="20.100000000000001" customHeight="1">
      <c r="A21" s="82"/>
      <c r="B21" s="87"/>
      <c r="C21" s="82" t="s">
        <v>107</v>
      </c>
      <c r="D21" s="84">
        <v>0</v>
      </c>
      <c r="E21" s="84">
        <v>0</v>
      </c>
      <c r="F21" s="85">
        <v>0</v>
      </c>
    </row>
    <row r="22" spans="1:6" s="17" customFormat="1" ht="20.100000000000001" customHeight="1">
      <c r="A22" s="82"/>
      <c r="B22" s="87"/>
      <c r="C22" s="82" t="s">
        <v>108</v>
      </c>
      <c r="D22" s="84">
        <v>0</v>
      </c>
      <c r="E22" s="84">
        <v>0</v>
      </c>
      <c r="F22" s="85">
        <v>0</v>
      </c>
    </row>
    <row r="23" spans="1:6" s="17" customFormat="1" ht="20.100000000000001" customHeight="1">
      <c r="A23" s="82"/>
      <c r="B23" s="87"/>
      <c r="C23" s="82" t="s">
        <v>109</v>
      </c>
      <c r="D23" s="84">
        <v>0</v>
      </c>
      <c r="E23" s="84">
        <v>0</v>
      </c>
      <c r="F23" s="85">
        <v>0</v>
      </c>
    </row>
    <row r="24" spans="1:6" s="17" customFormat="1" ht="20.100000000000001" customHeight="1">
      <c r="A24" s="82"/>
      <c r="B24" s="87"/>
      <c r="C24" s="82" t="s">
        <v>110</v>
      </c>
      <c r="D24" s="84">
        <v>10.5</v>
      </c>
      <c r="E24" s="76">
        <v>10.5</v>
      </c>
      <c r="F24" s="85">
        <v>0</v>
      </c>
    </row>
    <row r="25" spans="1:6" s="17" customFormat="1" ht="20.100000000000001" customHeight="1">
      <c r="A25" s="82"/>
      <c r="B25" s="87"/>
      <c r="C25" s="82" t="s">
        <v>111</v>
      </c>
      <c r="D25" s="84">
        <v>0</v>
      </c>
      <c r="E25" s="84">
        <v>0</v>
      </c>
      <c r="F25" s="85">
        <v>0</v>
      </c>
    </row>
    <row r="26" spans="1:6" s="17" customFormat="1" ht="20.100000000000001" customHeight="1">
      <c r="A26" s="82"/>
      <c r="B26" s="87"/>
      <c r="C26" s="82" t="s">
        <v>112</v>
      </c>
      <c r="D26" s="88">
        <v>0</v>
      </c>
      <c r="E26" s="88">
        <v>0</v>
      </c>
      <c r="F26" s="89">
        <v>0</v>
      </c>
    </row>
    <row r="27" spans="1:6" s="17" customFormat="1" ht="20.100000000000001" customHeight="1">
      <c r="A27" s="82"/>
      <c r="B27" s="87"/>
      <c r="C27" s="82" t="s">
        <v>113</v>
      </c>
      <c r="D27" s="88">
        <v>0</v>
      </c>
      <c r="E27" s="84">
        <v>0</v>
      </c>
      <c r="F27" s="85">
        <v>0</v>
      </c>
    </row>
    <row r="28" spans="1:6" ht="20.100000000000001" customHeight="1">
      <c r="A28" s="23"/>
      <c r="B28" s="24"/>
      <c r="C28" s="23"/>
      <c r="D28" s="24"/>
      <c r="E28" s="90"/>
      <c r="F28" s="91"/>
    </row>
    <row r="29" spans="1:6" s="17" customFormat="1" ht="20.100000000000001" customHeight="1">
      <c r="A29" s="82" t="s">
        <v>114</v>
      </c>
      <c r="B29" s="83">
        <v>217.39</v>
      </c>
      <c r="C29" s="82" t="s">
        <v>115</v>
      </c>
      <c r="D29" s="83">
        <v>217.39</v>
      </c>
      <c r="E29" s="84">
        <v>217.39</v>
      </c>
      <c r="F29" s="85"/>
    </row>
  </sheetData>
  <sheetProtection formatCells="0" formatColumns="0" formatRows="0"/>
  <mergeCells count="1">
    <mergeCell ref="A1:F1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showZeros="0" tabSelected="1" topLeftCell="A7" workbookViewId="0">
      <selection activeCell="K16" sqref="K16"/>
    </sheetView>
  </sheetViews>
  <sheetFormatPr defaultColWidth="9" defaultRowHeight="14.25"/>
  <cols>
    <col min="4" max="4" width="39.25" customWidth="1"/>
    <col min="5" max="5" width="24.375" customWidth="1"/>
    <col min="6" max="6" width="20.75" customWidth="1"/>
    <col min="7" max="7" width="21.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6" t="s">
        <v>116</v>
      </c>
      <c r="B2" s="156"/>
      <c r="C2" s="156"/>
      <c r="D2" s="156"/>
      <c r="E2" s="156"/>
      <c r="F2" s="156"/>
      <c r="G2" s="156"/>
    </row>
    <row r="3" spans="1:7" ht="20.25" customHeight="1">
      <c r="A3" s="18"/>
      <c r="B3" s="18"/>
      <c r="C3" s="18"/>
      <c r="D3" s="18"/>
      <c r="E3" s="18"/>
      <c r="F3" s="18"/>
      <c r="G3" s="69" t="s">
        <v>117</v>
      </c>
    </row>
    <row r="4" spans="1:7" ht="24.95" customHeight="1">
      <c r="A4" s="20" t="s">
        <v>71</v>
      </c>
      <c r="B4" s="21"/>
      <c r="C4" s="21"/>
      <c r="D4" s="21"/>
      <c r="E4" s="21"/>
      <c r="F4" s="21"/>
      <c r="G4" s="21" t="s">
        <v>28</v>
      </c>
    </row>
    <row r="5" spans="1:7" ht="24.95" customHeight="1">
      <c r="A5" s="157" t="s">
        <v>72</v>
      </c>
      <c r="B5" s="158"/>
      <c r="C5" s="159"/>
      <c r="D5" s="160" t="s">
        <v>118</v>
      </c>
      <c r="E5" s="160" t="s">
        <v>73</v>
      </c>
      <c r="F5" s="160" t="s">
        <v>74</v>
      </c>
      <c r="G5" s="160" t="s">
        <v>75</v>
      </c>
    </row>
    <row r="6" spans="1:7" ht="24.95" customHeight="1">
      <c r="A6" s="23" t="s">
        <v>29</v>
      </c>
      <c r="B6" s="23" t="s">
        <v>30</v>
      </c>
      <c r="C6" s="23" t="s">
        <v>31</v>
      </c>
      <c r="D6" s="161"/>
      <c r="E6" s="161"/>
      <c r="F6" s="161"/>
      <c r="G6" s="161"/>
    </row>
    <row r="7" spans="1:7" ht="24.95" customHeight="1">
      <c r="A7" s="23" t="s">
        <v>43</v>
      </c>
      <c r="B7" s="23" t="s">
        <v>43</v>
      </c>
      <c r="C7" s="23" t="s">
        <v>43</v>
      </c>
      <c r="D7" s="23" t="s">
        <v>43</v>
      </c>
      <c r="E7" s="24">
        <v>1</v>
      </c>
      <c r="F7" s="24">
        <v>2</v>
      </c>
      <c r="G7" s="24">
        <v>3</v>
      </c>
    </row>
    <row r="8" spans="1:7" s="68" customFormat="1" ht="24.95" customHeight="1">
      <c r="A8" s="70"/>
      <c r="B8" s="70"/>
      <c r="C8" s="70"/>
      <c r="D8" s="70" t="s">
        <v>33</v>
      </c>
      <c r="E8" s="71">
        <f>E9+E13+E16+E19</f>
        <v>217.39000000000001</v>
      </c>
      <c r="F8" s="71">
        <f>F9+F13+F16+F19</f>
        <v>141.38999999999999</v>
      </c>
      <c r="G8" s="72">
        <v>76</v>
      </c>
    </row>
    <row r="9" spans="1:7" ht="24.95" customHeight="1">
      <c r="A9" s="73" t="s">
        <v>44</v>
      </c>
      <c r="B9" s="73"/>
      <c r="C9" s="73"/>
      <c r="D9" s="74" t="s">
        <v>45</v>
      </c>
      <c r="E9" s="75">
        <f>F9+G9</f>
        <v>185.91</v>
      </c>
      <c r="F9" s="75">
        <v>109.91</v>
      </c>
      <c r="G9" s="75">
        <v>76</v>
      </c>
    </row>
    <row r="10" spans="1:7" ht="24.95" customHeight="1">
      <c r="A10" s="73"/>
      <c r="B10" s="73" t="s">
        <v>46</v>
      </c>
      <c r="C10" s="73"/>
      <c r="D10" s="74" t="s">
        <v>47</v>
      </c>
      <c r="E10" s="75">
        <f>SUM(E11:E12)</f>
        <v>185.91</v>
      </c>
      <c r="F10" s="75">
        <f>SUM(F11:F12)</f>
        <v>109.91</v>
      </c>
      <c r="G10" s="75">
        <v>76</v>
      </c>
    </row>
    <row r="11" spans="1:7" ht="27" customHeight="1">
      <c r="A11" s="73" t="s">
        <v>48</v>
      </c>
      <c r="B11" s="73" t="s">
        <v>49</v>
      </c>
      <c r="C11" s="73" t="s">
        <v>50</v>
      </c>
      <c r="D11" s="74" t="s">
        <v>51</v>
      </c>
      <c r="E11" s="75">
        <v>109.91</v>
      </c>
      <c r="F11" s="75">
        <v>109.91</v>
      </c>
      <c r="G11" s="75"/>
    </row>
    <row r="12" spans="1:7" ht="27" customHeight="1">
      <c r="A12" s="73" t="s">
        <v>48</v>
      </c>
      <c r="B12" s="73" t="s">
        <v>49</v>
      </c>
      <c r="C12" s="73" t="s">
        <v>52</v>
      </c>
      <c r="D12" s="74" t="s">
        <v>53</v>
      </c>
      <c r="E12" s="75">
        <v>76</v>
      </c>
      <c r="F12" s="75"/>
      <c r="G12" s="75">
        <v>76</v>
      </c>
    </row>
    <row r="13" spans="1:7" ht="27" customHeight="1">
      <c r="A13" s="73" t="s">
        <v>54</v>
      </c>
      <c r="B13" s="73"/>
      <c r="C13" s="73"/>
      <c r="D13" s="74" t="s">
        <v>55</v>
      </c>
      <c r="E13" s="76">
        <v>13.99</v>
      </c>
      <c r="F13" s="77">
        <v>13.99</v>
      </c>
      <c r="G13" s="78"/>
    </row>
    <row r="14" spans="1:7" ht="27" customHeight="1">
      <c r="A14" s="73"/>
      <c r="B14" s="73" t="s">
        <v>56</v>
      </c>
      <c r="C14" s="73"/>
      <c r="D14" s="74" t="s">
        <v>57</v>
      </c>
      <c r="E14" s="76">
        <v>13.99</v>
      </c>
      <c r="F14" s="77">
        <v>13.99</v>
      </c>
      <c r="G14" s="78"/>
    </row>
    <row r="15" spans="1:7" ht="27" customHeight="1">
      <c r="A15" s="73" t="s">
        <v>54</v>
      </c>
      <c r="B15" s="73" t="s">
        <v>56</v>
      </c>
      <c r="C15" s="73" t="s">
        <v>56</v>
      </c>
      <c r="D15" s="74" t="s">
        <v>58</v>
      </c>
      <c r="E15" s="76">
        <v>13.99</v>
      </c>
      <c r="F15" s="77">
        <v>13.99</v>
      </c>
      <c r="G15" s="78"/>
    </row>
    <row r="16" spans="1:7" ht="27" customHeight="1">
      <c r="A16" s="73" t="s">
        <v>59</v>
      </c>
      <c r="B16" s="73"/>
      <c r="C16" s="73"/>
      <c r="D16" s="74" t="s">
        <v>60</v>
      </c>
      <c r="E16" s="76">
        <v>6.99</v>
      </c>
      <c r="F16" s="76">
        <v>6.99</v>
      </c>
      <c r="G16" s="77"/>
    </row>
    <row r="17" spans="1:7" ht="27" customHeight="1">
      <c r="A17" s="73"/>
      <c r="B17" s="73" t="s">
        <v>61</v>
      </c>
      <c r="C17" s="73"/>
      <c r="D17" s="74" t="s">
        <v>62</v>
      </c>
      <c r="E17" s="76">
        <v>6.99</v>
      </c>
      <c r="F17" s="76">
        <v>6.99</v>
      </c>
      <c r="G17" s="77"/>
    </row>
    <row r="18" spans="1:7" ht="27" customHeight="1">
      <c r="A18" s="73" t="s">
        <v>59</v>
      </c>
      <c r="B18" s="73" t="s">
        <v>61</v>
      </c>
      <c r="C18" s="73" t="s">
        <v>50</v>
      </c>
      <c r="D18" s="74" t="s">
        <v>63</v>
      </c>
      <c r="E18" s="76">
        <v>6.99</v>
      </c>
      <c r="F18" s="76">
        <v>6.99</v>
      </c>
      <c r="G18" s="77"/>
    </row>
    <row r="19" spans="1:7" ht="27" customHeight="1">
      <c r="A19" s="73" t="s">
        <v>64</v>
      </c>
      <c r="B19" s="73"/>
      <c r="C19" s="73"/>
      <c r="D19" s="74" t="s">
        <v>65</v>
      </c>
      <c r="E19" s="76">
        <v>10.5</v>
      </c>
      <c r="F19" s="76">
        <v>10.5</v>
      </c>
      <c r="G19" s="77"/>
    </row>
    <row r="20" spans="1:7" ht="27" customHeight="1">
      <c r="A20" s="73"/>
      <c r="B20" s="73" t="s">
        <v>66</v>
      </c>
      <c r="C20" s="73"/>
      <c r="D20" s="74" t="s">
        <v>67</v>
      </c>
      <c r="E20" s="76">
        <v>10.5</v>
      </c>
      <c r="F20" s="76">
        <v>10.5</v>
      </c>
      <c r="G20" s="77"/>
    </row>
    <row r="21" spans="1:7" ht="27" customHeight="1">
      <c r="A21" s="73" t="s">
        <v>64</v>
      </c>
      <c r="B21" s="73" t="s">
        <v>66</v>
      </c>
      <c r="C21" s="73" t="s">
        <v>50</v>
      </c>
      <c r="D21" s="74" t="s">
        <v>68</v>
      </c>
      <c r="E21" s="76">
        <v>10.5</v>
      </c>
      <c r="F21" s="76">
        <v>10.5</v>
      </c>
      <c r="G21" s="77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landscape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showZeros="0" topLeftCell="A18" workbookViewId="0">
      <selection activeCell="C7" sqref="C7:E23"/>
    </sheetView>
  </sheetViews>
  <sheetFormatPr defaultColWidth="9" defaultRowHeight="14.25"/>
  <cols>
    <col min="1" max="1" width="15.25" customWidth="1"/>
    <col min="2" max="2" width="30.375" customWidth="1"/>
    <col min="3" max="3" width="17.125" customWidth="1"/>
    <col min="4" max="4" width="15.625" customWidth="1"/>
    <col min="5" max="5" width="20.625" style="43" customWidth="1"/>
  </cols>
  <sheetData>
    <row r="1" spans="1:5" ht="24.75" customHeight="1">
      <c r="A1" s="11"/>
      <c r="B1" s="11"/>
      <c r="C1" s="11"/>
      <c r="D1" s="11"/>
      <c r="E1" s="44"/>
    </row>
    <row r="2" spans="1:5" ht="24.75" customHeight="1">
      <c r="A2" s="162" t="s">
        <v>119</v>
      </c>
      <c r="B2" s="162"/>
      <c r="C2" s="162"/>
      <c r="D2" s="162"/>
      <c r="E2" s="162"/>
    </row>
    <row r="3" spans="1:5" ht="20.100000000000001" customHeight="1">
      <c r="A3" s="45"/>
      <c r="B3" s="45"/>
      <c r="C3" s="45"/>
      <c r="D3" s="45"/>
      <c r="E3" s="45" t="s">
        <v>120</v>
      </c>
    </row>
    <row r="4" spans="1:5" ht="20.100000000000001" customHeight="1">
      <c r="A4" s="46" t="s">
        <v>71</v>
      </c>
      <c r="B4" s="47"/>
      <c r="C4" s="47"/>
      <c r="D4" s="47"/>
      <c r="E4" s="48" t="s">
        <v>121</v>
      </c>
    </row>
    <row r="5" spans="1:5" ht="24" customHeight="1">
      <c r="A5" s="49" t="s">
        <v>122</v>
      </c>
      <c r="B5" s="49" t="s">
        <v>123</v>
      </c>
      <c r="C5" s="49" t="s">
        <v>124</v>
      </c>
      <c r="D5" s="49" t="s">
        <v>125</v>
      </c>
      <c r="E5" s="49" t="s">
        <v>126</v>
      </c>
    </row>
    <row r="6" spans="1:5" ht="24" customHeight="1">
      <c r="A6" s="49" t="s">
        <v>43</v>
      </c>
      <c r="B6" s="49" t="s">
        <v>43</v>
      </c>
      <c r="C6" s="49">
        <v>1</v>
      </c>
      <c r="D6" s="49">
        <v>2</v>
      </c>
      <c r="E6" s="49">
        <v>3</v>
      </c>
    </row>
    <row r="7" spans="1:5" s="17" customFormat="1" ht="24" customHeight="1">
      <c r="A7" s="50"/>
      <c r="B7" s="51" t="s">
        <v>33</v>
      </c>
      <c r="C7" s="52">
        <v>141.38999999999999</v>
      </c>
      <c r="D7" s="52">
        <v>130.59</v>
      </c>
      <c r="E7" s="53">
        <v>10.8</v>
      </c>
    </row>
    <row r="8" spans="1:5" ht="24" customHeight="1">
      <c r="A8" s="50">
        <v>301</v>
      </c>
      <c r="B8" s="51" t="s">
        <v>127</v>
      </c>
      <c r="C8" s="54">
        <v>130.46</v>
      </c>
      <c r="D8" s="54">
        <v>130.46</v>
      </c>
      <c r="E8" s="53">
        <v>0</v>
      </c>
    </row>
    <row r="9" spans="1:5" ht="24" customHeight="1">
      <c r="A9" s="50">
        <v>30101</v>
      </c>
      <c r="B9" s="51" t="s">
        <v>128</v>
      </c>
      <c r="C9" s="54">
        <v>52.44</v>
      </c>
      <c r="D9" s="54">
        <v>52.44</v>
      </c>
      <c r="E9" s="53">
        <v>0</v>
      </c>
    </row>
    <row r="10" spans="1:5" ht="24" customHeight="1">
      <c r="A10" s="50">
        <v>30102</v>
      </c>
      <c r="B10" s="51" t="s">
        <v>129</v>
      </c>
      <c r="C10" s="54">
        <v>34.61</v>
      </c>
      <c r="D10" s="54">
        <v>34.61</v>
      </c>
      <c r="E10" s="53">
        <v>0</v>
      </c>
    </row>
    <row r="11" spans="1:5" ht="24" customHeight="1">
      <c r="A11" s="50">
        <v>30103</v>
      </c>
      <c r="B11" s="51" t="s">
        <v>130</v>
      </c>
      <c r="C11" s="54">
        <v>4.37</v>
      </c>
      <c r="D11" s="54">
        <v>4.37</v>
      </c>
      <c r="E11" s="53">
        <v>0</v>
      </c>
    </row>
    <row r="12" spans="1:5" ht="24" customHeight="1">
      <c r="A12" s="50">
        <v>30107</v>
      </c>
      <c r="B12" s="51" t="s">
        <v>131</v>
      </c>
      <c r="C12" s="54">
        <v>7</v>
      </c>
      <c r="D12" s="54">
        <v>7</v>
      </c>
      <c r="E12" s="53">
        <v>0</v>
      </c>
    </row>
    <row r="13" spans="1:5" ht="24" customHeight="1">
      <c r="A13" s="50">
        <v>30108</v>
      </c>
      <c r="B13" s="51" t="s">
        <v>132</v>
      </c>
      <c r="C13" s="54">
        <v>13.99</v>
      </c>
      <c r="D13" s="54">
        <v>13.99</v>
      </c>
      <c r="E13" s="53">
        <v>0</v>
      </c>
    </row>
    <row r="14" spans="1:5" ht="24" customHeight="1">
      <c r="A14" s="50">
        <v>30109</v>
      </c>
      <c r="B14" s="51" t="s">
        <v>133</v>
      </c>
      <c r="C14" s="52"/>
      <c r="D14" s="52"/>
      <c r="E14" s="53">
        <v>0</v>
      </c>
    </row>
    <row r="15" spans="1:5" ht="24" customHeight="1">
      <c r="A15" s="50">
        <v>30110</v>
      </c>
      <c r="B15" s="51" t="s">
        <v>134</v>
      </c>
      <c r="C15" s="54">
        <v>6.99</v>
      </c>
      <c r="D15" s="54">
        <v>6.99</v>
      </c>
      <c r="E15" s="53">
        <v>0</v>
      </c>
    </row>
    <row r="16" spans="1:5" ht="24" customHeight="1">
      <c r="A16" s="50">
        <v>30111</v>
      </c>
      <c r="B16" s="51" t="s">
        <v>135</v>
      </c>
      <c r="C16" s="52"/>
      <c r="D16" s="52"/>
      <c r="E16" s="53">
        <v>0</v>
      </c>
    </row>
    <row r="17" spans="1:5" ht="24" customHeight="1">
      <c r="A17" s="50">
        <v>30112</v>
      </c>
      <c r="B17" s="51" t="s">
        <v>136</v>
      </c>
      <c r="C17" s="52">
        <v>0.56000000000000005</v>
      </c>
      <c r="D17" s="52">
        <v>0.56000000000000005</v>
      </c>
      <c r="E17" s="53">
        <v>0</v>
      </c>
    </row>
    <row r="18" spans="1:5" ht="24" customHeight="1">
      <c r="A18" s="50">
        <v>30113</v>
      </c>
      <c r="B18" s="51" t="s">
        <v>137</v>
      </c>
      <c r="C18" s="55">
        <v>10.5</v>
      </c>
      <c r="D18" s="56">
        <v>10.5</v>
      </c>
      <c r="E18" s="57">
        <v>0</v>
      </c>
    </row>
    <row r="19" spans="1:5" ht="24" customHeight="1">
      <c r="A19" s="50">
        <v>30199</v>
      </c>
      <c r="B19" s="51" t="s">
        <v>138</v>
      </c>
      <c r="C19" s="58"/>
      <c r="D19" s="52"/>
      <c r="E19" s="57"/>
    </row>
    <row r="20" spans="1:5" ht="24" customHeight="1">
      <c r="A20" s="50">
        <v>302</v>
      </c>
      <c r="B20" s="51" t="s">
        <v>139</v>
      </c>
      <c r="C20" s="58">
        <v>10.8</v>
      </c>
      <c r="D20" s="59"/>
      <c r="E20" s="60">
        <v>10.8</v>
      </c>
    </row>
    <row r="21" spans="1:5" ht="24" customHeight="1">
      <c r="A21" s="50">
        <v>30201</v>
      </c>
      <c r="B21" s="51" t="s">
        <v>140</v>
      </c>
      <c r="C21" s="61">
        <v>3.2</v>
      </c>
      <c r="D21" s="59"/>
      <c r="E21" s="62">
        <v>3.2</v>
      </c>
    </row>
    <row r="22" spans="1:5" ht="24" customHeight="1">
      <c r="A22" s="50">
        <v>30206</v>
      </c>
      <c r="B22" s="51" t="s">
        <v>141</v>
      </c>
      <c r="C22" s="58"/>
      <c r="D22" s="52"/>
      <c r="E22" s="57"/>
    </row>
    <row r="23" spans="1:5" ht="24" customHeight="1">
      <c r="A23" s="50">
        <v>30207</v>
      </c>
      <c r="B23" s="51" t="s">
        <v>142</v>
      </c>
      <c r="C23" s="52"/>
      <c r="D23" s="52"/>
      <c r="E23" s="53"/>
    </row>
    <row r="24" spans="1:5" ht="24" customHeight="1">
      <c r="A24" s="50">
        <v>30212</v>
      </c>
      <c r="B24" s="51" t="s">
        <v>143</v>
      </c>
      <c r="C24" s="63"/>
      <c r="D24" s="63"/>
      <c r="E24" s="64"/>
    </row>
    <row r="25" spans="1:5" ht="24" customHeight="1">
      <c r="A25" s="50">
        <v>30213</v>
      </c>
      <c r="B25" s="51" t="s">
        <v>144</v>
      </c>
      <c r="C25" s="63"/>
      <c r="D25" s="52"/>
      <c r="E25" s="53"/>
    </row>
    <row r="26" spans="1:5" ht="24" customHeight="1">
      <c r="A26" s="50">
        <v>30217</v>
      </c>
      <c r="B26" s="51" t="s">
        <v>145</v>
      </c>
      <c r="C26" s="63"/>
      <c r="D26" s="52"/>
      <c r="E26" s="53"/>
    </row>
    <row r="27" spans="1:5" ht="24" customHeight="1">
      <c r="A27" s="50">
        <v>30228</v>
      </c>
      <c r="B27" s="51" t="s">
        <v>146</v>
      </c>
      <c r="C27" s="52"/>
      <c r="D27" s="52"/>
      <c r="E27" s="53"/>
    </row>
    <row r="28" spans="1:5" ht="24" customHeight="1">
      <c r="A28" s="50">
        <v>30229</v>
      </c>
      <c r="B28" s="51" t="s">
        <v>147</v>
      </c>
      <c r="C28" s="52"/>
      <c r="D28" s="52"/>
      <c r="E28" s="53"/>
    </row>
    <row r="29" spans="1:5" ht="24" customHeight="1">
      <c r="A29" s="50">
        <v>30231</v>
      </c>
      <c r="B29" s="51" t="s">
        <v>148</v>
      </c>
      <c r="C29" s="52"/>
      <c r="D29" s="52"/>
      <c r="E29" s="53"/>
    </row>
    <row r="30" spans="1:5" ht="24" customHeight="1">
      <c r="A30" s="50">
        <v>30239</v>
      </c>
      <c r="B30" s="51" t="s">
        <v>149</v>
      </c>
      <c r="C30" s="65">
        <v>6.6</v>
      </c>
      <c r="D30" s="66"/>
      <c r="E30" s="65">
        <v>6.6</v>
      </c>
    </row>
    <row r="31" spans="1:5" ht="24" customHeight="1">
      <c r="A31" s="50">
        <v>30299</v>
      </c>
      <c r="B31" s="51" t="s">
        <v>150</v>
      </c>
      <c r="C31" s="65">
        <v>77</v>
      </c>
      <c r="D31" s="65"/>
      <c r="E31" s="53">
        <v>1</v>
      </c>
    </row>
    <row r="32" spans="1:5" ht="24" customHeight="1">
      <c r="A32" s="50">
        <v>303</v>
      </c>
      <c r="B32" s="51" t="s">
        <v>151</v>
      </c>
      <c r="C32" s="54">
        <v>0.13</v>
      </c>
      <c r="D32" s="54">
        <v>0.13</v>
      </c>
      <c r="E32" s="53"/>
    </row>
    <row r="33" spans="1:5" ht="24" customHeight="1">
      <c r="A33" s="50">
        <v>30399</v>
      </c>
      <c r="B33" s="51" t="s">
        <v>152</v>
      </c>
      <c r="C33" s="67">
        <v>0.13</v>
      </c>
      <c r="D33" s="67">
        <v>0.13</v>
      </c>
      <c r="E33" s="53"/>
    </row>
    <row r="34" spans="1:5" ht="24" customHeight="1">
      <c r="A34" s="50">
        <v>30302</v>
      </c>
      <c r="B34" s="51" t="s">
        <v>153</v>
      </c>
      <c r="C34" s="63"/>
      <c r="D34" s="52"/>
      <c r="E34" s="53"/>
    </row>
    <row r="35" spans="1:5" ht="24" customHeight="1">
      <c r="A35" s="50">
        <v>30309</v>
      </c>
      <c r="B35" s="51" t="s">
        <v>154</v>
      </c>
      <c r="C35" s="63"/>
      <c r="D35" s="63"/>
      <c r="E35" s="64"/>
    </row>
    <row r="36" spans="1:5" ht="14.25" customHeight="1">
      <c r="A36" s="11"/>
      <c r="B36" s="11"/>
      <c r="C36" s="11"/>
      <c r="D36" s="11"/>
      <c r="E36" s="44"/>
    </row>
    <row r="37" spans="1:5" ht="14.25" customHeight="1">
      <c r="A37" s="11"/>
      <c r="B37" s="11"/>
      <c r="C37" s="11"/>
      <c r="D37" s="11"/>
      <c r="E37" s="44"/>
    </row>
    <row r="38" spans="1:5" ht="14.25" customHeight="1">
      <c r="A38" s="11"/>
      <c r="B38" s="11"/>
      <c r="C38" s="11"/>
      <c r="D38" s="11"/>
      <c r="E38" s="44"/>
    </row>
    <row r="39" spans="1:5" ht="14.25" customHeight="1">
      <c r="A39" s="11"/>
      <c r="B39" s="11"/>
      <c r="C39" s="11"/>
      <c r="D39" s="11"/>
      <c r="E39" s="44"/>
    </row>
    <row r="40" spans="1:5" ht="14.25" customHeight="1">
      <c r="A40" s="11"/>
      <c r="B40" s="11"/>
      <c r="C40" s="11"/>
      <c r="D40" s="11"/>
      <c r="E40" s="44"/>
    </row>
    <row r="41" spans="1:5" ht="14.25" customHeight="1">
      <c r="A41" s="11"/>
      <c r="B41" s="11"/>
      <c r="C41" s="11"/>
      <c r="D41" s="11"/>
      <c r="E41" s="44"/>
    </row>
    <row r="42" spans="1:5" ht="14.25" customHeight="1">
      <c r="A42" s="11"/>
      <c r="B42" s="11"/>
      <c r="C42" s="11"/>
      <c r="D42" s="11"/>
      <c r="E42" s="44"/>
    </row>
    <row r="43" spans="1:5" ht="14.25" customHeight="1">
      <c r="A43" s="11"/>
      <c r="B43" s="11"/>
      <c r="C43" s="11"/>
      <c r="D43" s="11"/>
      <c r="E43" s="44"/>
    </row>
    <row r="44" spans="1:5" ht="14.25" customHeight="1">
      <c r="A44" s="11"/>
      <c r="B44" s="11"/>
      <c r="C44" s="11"/>
      <c r="D44" s="11"/>
      <c r="E44" s="4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showZeros="0" workbookViewId="0">
      <selection activeCell="C11" sqref="C11"/>
    </sheetView>
  </sheetViews>
  <sheetFormatPr defaultColWidth="9" defaultRowHeight="13.5"/>
  <cols>
    <col min="1" max="1" width="23.375" style="31" customWidth="1"/>
    <col min="2" max="2" width="14.5" style="31" customWidth="1"/>
    <col min="3" max="3" width="15" style="31" customWidth="1"/>
    <col min="4" max="4" width="21.375" style="31" customWidth="1"/>
    <col min="5" max="5" width="14.5" style="31" customWidth="1"/>
    <col min="6" max="6" width="16.125" style="31" customWidth="1"/>
    <col min="7" max="7" width="17.125" style="31" customWidth="1"/>
    <col min="8" max="16384" width="9" style="31"/>
  </cols>
  <sheetData>
    <row r="1" spans="1:7" ht="13.5" customHeight="1">
      <c r="A1" s="32"/>
      <c r="B1" s="11"/>
      <c r="C1" s="11"/>
      <c r="D1" s="11"/>
      <c r="E1" s="11"/>
      <c r="F1" s="11"/>
      <c r="G1" s="11"/>
    </row>
    <row r="2" spans="1:7" ht="38.25" customHeight="1">
      <c r="A2" s="163" t="s">
        <v>155</v>
      </c>
      <c r="B2" s="163"/>
      <c r="C2" s="163"/>
      <c r="D2" s="163"/>
      <c r="E2" s="163"/>
      <c r="F2" s="163"/>
      <c r="G2" s="163"/>
    </row>
    <row r="3" spans="1:7" ht="23.25" customHeight="1">
      <c r="A3" s="33"/>
      <c r="B3" s="33"/>
      <c r="C3" s="33"/>
      <c r="D3" s="33"/>
      <c r="E3" s="33"/>
      <c r="F3" s="33"/>
      <c r="G3" s="34" t="s">
        <v>156</v>
      </c>
    </row>
    <row r="4" spans="1:7" ht="18" customHeight="1">
      <c r="A4" s="35" t="s">
        <v>157</v>
      </c>
      <c r="B4" s="11"/>
      <c r="C4" s="11"/>
      <c r="D4" s="11"/>
      <c r="E4" s="11"/>
      <c r="F4" s="11"/>
      <c r="G4" s="36" t="s">
        <v>28</v>
      </c>
    </row>
    <row r="5" spans="1:7" ht="27.75" customHeight="1">
      <c r="A5" s="167" t="s">
        <v>158</v>
      </c>
      <c r="B5" s="164" t="s">
        <v>159</v>
      </c>
      <c r="C5" s="165"/>
      <c r="D5" s="165"/>
      <c r="E5" s="165"/>
      <c r="F5" s="165"/>
      <c r="G5" s="166"/>
    </row>
    <row r="6" spans="1:7" ht="39" customHeight="1">
      <c r="A6" s="168"/>
      <c r="B6" s="37" t="s">
        <v>160</v>
      </c>
      <c r="C6" s="37" t="s">
        <v>161</v>
      </c>
      <c r="D6" s="37" t="s">
        <v>162</v>
      </c>
      <c r="E6" s="38" t="s">
        <v>163</v>
      </c>
      <c r="F6" s="38" t="s">
        <v>164</v>
      </c>
      <c r="G6" s="39" t="s">
        <v>165</v>
      </c>
    </row>
    <row r="7" spans="1:7" s="30" customFormat="1" ht="27.75" customHeight="1">
      <c r="A7" s="40" t="s">
        <v>33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2">
        <v>0</v>
      </c>
    </row>
    <row r="8" spans="1:7" ht="27.75" customHeight="1">
      <c r="A8" s="40" t="s">
        <v>166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2">
        <v>0</v>
      </c>
    </row>
    <row r="9" spans="1:7" ht="14.25">
      <c r="A9" s="28" t="s">
        <v>167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Zeros="0" workbookViewId="0">
      <selection activeCell="B1" sqref="A1:G10"/>
    </sheetView>
  </sheetViews>
  <sheetFormatPr defaultColWidth="9" defaultRowHeight="14.25"/>
  <cols>
    <col min="3" max="3" width="19.5" customWidth="1"/>
    <col min="4" max="4" width="19.375" customWidth="1"/>
    <col min="5" max="5" width="22.75" customWidth="1"/>
    <col min="6" max="6" width="23.5" customWidth="1"/>
    <col min="7" max="7" width="22.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6" t="s">
        <v>168</v>
      </c>
      <c r="B2" s="156"/>
      <c r="C2" s="156"/>
      <c r="D2" s="156"/>
      <c r="E2" s="156"/>
      <c r="F2" s="156"/>
      <c r="G2" s="156"/>
    </row>
    <row r="3" spans="1:7" ht="20.25" customHeight="1">
      <c r="A3" s="18"/>
      <c r="B3" s="18"/>
      <c r="C3" s="18"/>
      <c r="D3" s="18"/>
      <c r="E3" s="18"/>
      <c r="F3" s="18"/>
      <c r="G3" s="19" t="s">
        <v>169</v>
      </c>
    </row>
    <row r="4" spans="1:7" ht="24" customHeight="1">
      <c r="A4" s="20" t="s">
        <v>71</v>
      </c>
      <c r="B4" s="21"/>
      <c r="C4" s="21"/>
      <c r="D4" s="21"/>
      <c r="E4" s="21"/>
      <c r="F4" s="21"/>
      <c r="G4" s="22" t="s">
        <v>28</v>
      </c>
    </row>
    <row r="5" spans="1:7" ht="27.75" customHeight="1">
      <c r="A5" s="157" t="s">
        <v>72</v>
      </c>
      <c r="B5" s="158"/>
      <c r="C5" s="159"/>
      <c r="D5" s="160" t="s">
        <v>118</v>
      </c>
      <c r="E5" s="160" t="s">
        <v>73</v>
      </c>
      <c r="F5" s="160" t="s">
        <v>74</v>
      </c>
      <c r="G5" s="160" t="s">
        <v>75</v>
      </c>
    </row>
    <row r="6" spans="1:7" ht="24" customHeight="1">
      <c r="A6" s="23" t="s">
        <v>29</v>
      </c>
      <c r="B6" s="23" t="s">
        <v>30</v>
      </c>
      <c r="C6" s="23" t="s">
        <v>31</v>
      </c>
      <c r="D6" s="161"/>
      <c r="E6" s="161"/>
      <c r="F6" s="161"/>
      <c r="G6" s="161"/>
    </row>
    <row r="7" spans="1:7" ht="34.5" customHeight="1">
      <c r="A7" s="23" t="s">
        <v>43</v>
      </c>
      <c r="B7" s="23" t="s">
        <v>43</v>
      </c>
      <c r="C7" s="23" t="s">
        <v>43</v>
      </c>
      <c r="D7" s="23" t="s">
        <v>43</v>
      </c>
      <c r="E7" s="24">
        <v>1</v>
      </c>
      <c r="F7" s="24">
        <v>2</v>
      </c>
      <c r="G7" s="24">
        <v>3</v>
      </c>
    </row>
    <row r="8" spans="1:7" s="17" customFormat="1" ht="32.25" customHeight="1">
      <c r="A8" s="25"/>
      <c r="B8" s="25"/>
      <c r="C8" s="25"/>
      <c r="D8" s="26"/>
      <c r="E8" s="27" t="s">
        <v>170</v>
      </c>
      <c r="F8" s="27" t="s">
        <v>170</v>
      </c>
      <c r="G8" s="27" t="s">
        <v>170</v>
      </c>
    </row>
    <row r="10" spans="1:7">
      <c r="A10" s="28" t="s">
        <v>171</v>
      </c>
      <c r="B10" s="29"/>
      <c r="C10" s="29"/>
      <c r="D10" s="29"/>
      <c r="E10" s="29"/>
      <c r="F10" s="29"/>
      <c r="G10" s="29"/>
    </row>
    <row r="11" spans="1:7">
      <c r="A11" s="29"/>
      <c r="B11" s="29"/>
      <c r="C11" s="29"/>
      <c r="D11" s="29"/>
      <c r="E11" s="29"/>
      <c r="F11" s="29"/>
      <c r="G11" s="2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landscape" horizontalDpi="2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showGridLines="0" showZeros="0" topLeftCell="A13" workbookViewId="0">
      <selection activeCell="H10" sqref="H10:H12"/>
    </sheetView>
  </sheetViews>
  <sheetFormatPr defaultColWidth="9" defaultRowHeight="13.5"/>
  <cols>
    <col min="1" max="1" width="9" style="2"/>
    <col min="2" max="2" width="14.75" style="2" customWidth="1"/>
    <col min="3" max="3" width="7.125" style="2" customWidth="1"/>
    <col min="4" max="4" width="34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12.125" style="2" customWidth="1"/>
    <col min="11" max="11" width="14.875" style="2" customWidth="1"/>
    <col min="12" max="12" width="37.75" style="2" customWidth="1"/>
    <col min="13" max="13" width="31.875" style="2" customWidth="1"/>
    <col min="14" max="14" width="29.875" style="2" customWidth="1"/>
    <col min="15" max="15" width="13.5" style="2" customWidth="1"/>
    <col min="16" max="16" width="17.375" style="2" customWidth="1"/>
    <col min="17" max="17" width="13.625" style="2" customWidth="1"/>
    <col min="18" max="18" width="31.375" style="2" customWidth="1"/>
    <col min="19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172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173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16" t="s">
        <v>174</v>
      </c>
    </row>
    <row r="3" spans="1:40" ht="23.25" customHeight="1">
      <c r="A3" s="180" t="s">
        <v>175</v>
      </c>
      <c r="B3" s="181" t="s">
        <v>158</v>
      </c>
      <c r="C3" s="175" t="s">
        <v>176</v>
      </c>
      <c r="D3" s="178" t="s">
        <v>177</v>
      </c>
      <c r="E3" s="198"/>
      <c r="F3" s="198"/>
      <c r="G3" s="198"/>
      <c r="H3" s="179"/>
      <c r="I3" s="178" t="s">
        <v>178</v>
      </c>
      <c r="J3" s="198"/>
      <c r="K3" s="179"/>
      <c r="L3" s="178" t="s">
        <v>179</v>
      </c>
      <c r="M3" s="179"/>
      <c r="N3" s="194" t="s">
        <v>180</v>
      </c>
      <c r="O3" s="200"/>
      <c r="P3" s="195"/>
      <c r="Q3" s="202" t="s">
        <v>181</v>
      </c>
      <c r="R3" s="203"/>
      <c r="S3" s="204"/>
      <c r="T3" s="178" t="s">
        <v>182</v>
      </c>
      <c r="U3" s="198"/>
      <c r="V3" s="198"/>
      <c r="W3" s="198"/>
      <c r="X3" s="198"/>
      <c r="Y3" s="198"/>
      <c r="Z3" s="198"/>
      <c r="AA3" s="198"/>
      <c r="AB3" s="199"/>
      <c r="AC3" s="13" t="s">
        <v>183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69" t="s">
        <v>184</v>
      </c>
    </row>
    <row r="4" spans="1:40" ht="23.25" customHeight="1">
      <c r="A4" s="180"/>
      <c r="B4" s="176"/>
      <c r="C4" s="176"/>
      <c r="D4" s="175" t="s">
        <v>185</v>
      </c>
      <c r="E4" s="175" t="s">
        <v>186</v>
      </c>
      <c r="F4" s="175" t="s">
        <v>187</v>
      </c>
      <c r="G4" s="182" t="s">
        <v>188</v>
      </c>
      <c r="H4" s="185" t="s">
        <v>189</v>
      </c>
      <c r="I4" s="180" t="s">
        <v>190</v>
      </c>
      <c r="J4" s="189" t="s">
        <v>191</v>
      </c>
      <c r="K4" s="189" t="s">
        <v>192</v>
      </c>
      <c r="L4" s="191" t="s">
        <v>193</v>
      </c>
      <c r="M4" s="175" t="s">
        <v>194</v>
      </c>
      <c r="N4" s="169" t="s">
        <v>195</v>
      </c>
      <c r="O4" s="169" t="s">
        <v>196</v>
      </c>
      <c r="P4" s="169" t="s">
        <v>197</v>
      </c>
      <c r="Q4" s="169" t="s">
        <v>198</v>
      </c>
      <c r="R4" s="169" t="s">
        <v>199</v>
      </c>
      <c r="S4" s="169" t="s">
        <v>200</v>
      </c>
      <c r="T4" s="194" t="s">
        <v>201</v>
      </c>
      <c r="U4" s="200"/>
      <c r="V4" s="200"/>
      <c r="W4" s="200"/>
      <c r="X4" s="200"/>
      <c r="Y4" s="200"/>
      <c r="Z4" s="200"/>
      <c r="AA4" s="195"/>
      <c r="AB4" s="172" t="s">
        <v>202</v>
      </c>
      <c r="AC4" s="201" t="s">
        <v>203</v>
      </c>
      <c r="AD4" s="198"/>
      <c r="AE4" s="198"/>
      <c r="AF4" s="198"/>
      <c r="AG4" s="198"/>
      <c r="AH4" s="198"/>
      <c r="AI4" s="198"/>
      <c r="AJ4" s="198"/>
      <c r="AK4" s="198"/>
      <c r="AL4" s="179"/>
      <c r="AM4" s="175" t="s">
        <v>204</v>
      </c>
      <c r="AN4" s="170"/>
    </row>
    <row r="5" spans="1:40" ht="23.25" customHeight="1">
      <c r="A5" s="180"/>
      <c r="B5" s="176"/>
      <c r="C5" s="176"/>
      <c r="D5" s="176"/>
      <c r="E5" s="176"/>
      <c r="F5" s="176"/>
      <c r="G5" s="183"/>
      <c r="H5" s="186"/>
      <c r="I5" s="180"/>
      <c r="J5" s="189"/>
      <c r="K5" s="189"/>
      <c r="L5" s="192"/>
      <c r="M5" s="176"/>
      <c r="N5" s="170"/>
      <c r="O5" s="170"/>
      <c r="P5" s="170"/>
      <c r="Q5" s="170"/>
      <c r="R5" s="170"/>
      <c r="S5" s="170"/>
      <c r="T5" s="194" t="s">
        <v>205</v>
      </c>
      <c r="U5" s="200"/>
      <c r="V5" s="200"/>
      <c r="W5" s="200"/>
      <c r="X5" s="200"/>
      <c r="Y5" s="200"/>
      <c r="Z5" s="200"/>
      <c r="AA5" s="195"/>
      <c r="AB5" s="173"/>
      <c r="AC5" s="178" t="s">
        <v>206</v>
      </c>
      <c r="AD5" s="198"/>
      <c r="AE5" s="198"/>
      <c r="AF5" s="198"/>
      <c r="AG5" s="198"/>
      <c r="AH5" s="198"/>
      <c r="AI5" s="198"/>
      <c r="AJ5" s="198"/>
      <c r="AK5" s="198"/>
      <c r="AL5" s="179"/>
      <c r="AM5" s="176"/>
      <c r="AN5" s="170"/>
    </row>
    <row r="6" spans="1:40" ht="23.25" customHeight="1">
      <c r="A6" s="180"/>
      <c r="B6" s="176"/>
      <c r="C6" s="176"/>
      <c r="D6" s="176"/>
      <c r="E6" s="176"/>
      <c r="F6" s="176"/>
      <c r="G6" s="183"/>
      <c r="H6" s="186"/>
      <c r="I6" s="180"/>
      <c r="J6" s="189"/>
      <c r="K6" s="189"/>
      <c r="L6" s="192"/>
      <c r="M6" s="176"/>
      <c r="N6" s="170"/>
      <c r="O6" s="170"/>
      <c r="P6" s="170"/>
      <c r="Q6" s="170"/>
      <c r="R6" s="170"/>
      <c r="S6" s="170"/>
      <c r="T6" s="194" t="s">
        <v>207</v>
      </c>
      <c r="U6" s="195"/>
      <c r="V6" s="196" t="s">
        <v>208</v>
      </c>
      <c r="W6" s="197"/>
      <c r="X6" s="196" t="s">
        <v>209</v>
      </c>
      <c r="Y6" s="197"/>
      <c r="Z6" s="196" t="s">
        <v>210</v>
      </c>
      <c r="AA6" s="197"/>
      <c r="AB6" s="173"/>
      <c r="AC6" s="178" t="s">
        <v>211</v>
      </c>
      <c r="AD6" s="179"/>
      <c r="AE6" s="178" t="s">
        <v>212</v>
      </c>
      <c r="AF6" s="179"/>
      <c r="AG6" s="178" t="s">
        <v>213</v>
      </c>
      <c r="AH6" s="179"/>
      <c r="AI6" s="178" t="s">
        <v>214</v>
      </c>
      <c r="AJ6" s="179"/>
      <c r="AK6" s="178" t="s">
        <v>215</v>
      </c>
      <c r="AL6" s="179"/>
      <c r="AM6" s="176"/>
      <c r="AN6" s="170"/>
    </row>
    <row r="7" spans="1:40" ht="23.25" customHeight="1">
      <c r="A7" s="180"/>
      <c r="B7" s="177"/>
      <c r="C7" s="177"/>
      <c r="D7" s="177"/>
      <c r="E7" s="177"/>
      <c r="F7" s="177"/>
      <c r="G7" s="184"/>
      <c r="H7" s="187"/>
      <c r="I7" s="188"/>
      <c r="J7" s="190"/>
      <c r="K7" s="190"/>
      <c r="L7" s="193"/>
      <c r="M7" s="177"/>
      <c r="N7" s="171"/>
      <c r="O7" s="171"/>
      <c r="P7" s="171"/>
      <c r="Q7" s="171"/>
      <c r="R7" s="171"/>
      <c r="S7" s="171"/>
      <c r="T7" s="12" t="s">
        <v>216</v>
      </c>
      <c r="U7" s="12" t="s">
        <v>217</v>
      </c>
      <c r="V7" s="12" t="s">
        <v>218</v>
      </c>
      <c r="W7" s="12" t="s">
        <v>219</v>
      </c>
      <c r="X7" s="12" t="s">
        <v>220</v>
      </c>
      <c r="Y7" s="12" t="s">
        <v>221</v>
      </c>
      <c r="Z7" s="12" t="s">
        <v>222</v>
      </c>
      <c r="AA7" s="12" t="s">
        <v>223</v>
      </c>
      <c r="AB7" s="174"/>
      <c r="AC7" s="12" t="s">
        <v>224</v>
      </c>
      <c r="AD7" s="12" t="s">
        <v>225</v>
      </c>
      <c r="AE7" s="12" t="s">
        <v>226</v>
      </c>
      <c r="AF7" s="12" t="s">
        <v>227</v>
      </c>
      <c r="AG7" s="12" t="s">
        <v>228</v>
      </c>
      <c r="AH7" s="12" t="s">
        <v>229</v>
      </c>
      <c r="AI7" s="12" t="s">
        <v>230</v>
      </c>
      <c r="AJ7" s="12" t="s">
        <v>231</v>
      </c>
      <c r="AK7" s="12" t="s">
        <v>232</v>
      </c>
      <c r="AL7" s="12" t="s">
        <v>233</v>
      </c>
      <c r="AM7" s="177"/>
      <c r="AN7" s="171"/>
    </row>
    <row r="8" spans="1:40" s="1" customFormat="1" ht="45.75" customHeight="1">
      <c r="A8" s="8"/>
      <c r="B8" s="9" t="s">
        <v>33</v>
      </c>
      <c r="C8" s="9"/>
      <c r="D8" s="9"/>
      <c r="E8" s="9"/>
      <c r="F8" s="9"/>
      <c r="G8" s="9"/>
      <c r="H8" s="10">
        <v>76</v>
      </c>
      <c r="I8" s="9"/>
      <c r="J8" s="10">
        <v>140</v>
      </c>
      <c r="K8" s="10">
        <v>76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45.75" customHeight="1">
      <c r="A9" s="8"/>
      <c r="B9" s="9" t="s">
        <v>166</v>
      </c>
      <c r="C9" s="9"/>
      <c r="D9" s="9"/>
      <c r="E9" s="9"/>
      <c r="F9" s="9"/>
      <c r="G9" s="9"/>
      <c r="H9" s="10">
        <f>SUM(H10:H12)</f>
        <v>76</v>
      </c>
      <c r="I9" s="9"/>
      <c r="J9" s="10">
        <f>SUM(J10:J12)</f>
        <v>140</v>
      </c>
      <c r="K9" s="10">
        <f>SUM(K10:K12)</f>
        <v>76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01.25" customHeight="1">
      <c r="A10" s="8"/>
      <c r="B10" s="9" t="s">
        <v>166</v>
      </c>
      <c r="C10" s="9" t="s">
        <v>234</v>
      </c>
      <c r="D10" s="9" t="s">
        <v>235</v>
      </c>
      <c r="E10" s="9" t="s">
        <v>236</v>
      </c>
      <c r="F10" s="9" t="s">
        <v>166</v>
      </c>
      <c r="G10" s="9" t="s">
        <v>237</v>
      </c>
      <c r="H10" s="9">
        <v>10</v>
      </c>
      <c r="I10" s="9" t="s">
        <v>238</v>
      </c>
      <c r="J10" s="10">
        <v>10</v>
      </c>
      <c r="K10" s="9">
        <v>10</v>
      </c>
      <c r="L10" s="9" t="s">
        <v>239</v>
      </c>
      <c r="M10" s="9" t="s">
        <v>240</v>
      </c>
      <c r="N10" s="9" t="s">
        <v>241</v>
      </c>
      <c r="O10" s="9" t="s">
        <v>242</v>
      </c>
      <c r="P10" s="9" t="s">
        <v>243</v>
      </c>
      <c r="Q10" s="9" t="s">
        <v>244</v>
      </c>
      <c r="R10" s="9" t="s">
        <v>245</v>
      </c>
      <c r="S10" s="9"/>
      <c r="T10" s="9"/>
      <c r="U10" s="9"/>
      <c r="V10" s="9"/>
      <c r="W10" s="9"/>
      <c r="X10" s="9"/>
      <c r="Y10" s="9"/>
      <c r="Z10" s="9"/>
      <c r="AA10" s="9"/>
      <c r="AB10" s="9" t="s">
        <v>246</v>
      </c>
      <c r="AC10" s="9" t="s">
        <v>247</v>
      </c>
      <c r="AD10" s="9" t="s">
        <v>248</v>
      </c>
      <c r="AE10" s="9" t="s">
        <v>246</v>
      </c>
      <c r="AF10" s="9" t="s">
        <v>246</v>
      </c>
      <c r="AG10" s="9" t="s">
        <v>246</v>
      </c>
      <c r="AH10" s="9" t="s">
        <v>246</v>
      </c>
      <c r="AI10" s="9" t="s">
        <v>246</v>
      </c>
      <c r="AJ10" s="9" t="s">
        <v>246</v>
      </c>
      <c r="AK10" s="9" t="s">
        <v>249</v>
      </c>
      <c r="AL10" s="9" t="s">
        <v>250</v>
      </c>
      <c r="AM10" s="9" t="s">
        <v>246</v>
      </c>
      <c r="AN10" s="9"/>
    </row>
    <row r="11" spans="1:40" ht="102.75" customHeight="1">
      <c r="A11" s="8"/>
      <c r="B11" s="9" t="s">
        <v>166</v>
      </c>
      <c r="C11" s="9" t="s">
        <v>234</v>
      </c>
      <c r="D11" s="9" t="s">
        <v>251</v>
      </c>
      <c r="E11" s="9" t="s">
        <v>236</v>
      </c>
      <c r="F11" s="9" t="s">
        <v>166</v>
      </c>
      <c r="G11" s="9" t="s">
        <v>237</v>
      </c>
      <c r="H11" s="9">
        <v>48</v>
      </c>
      <c r="I11" s="9" t="s">
        <v>238</v>
      </c>
      <c r="J11" s="10">
        <v>80</v>
      </c>
      <c r="K11" s="9">
        <v>48</v>
      </c>
      <c r="L11" s="9" t="s">
        <v>252</v>
      </c>
      <c r="M11" s="9" t="s">
        <v>253</v>
      </c>
      <c r="N11" s="9" t="s">
        <v>254</v>
      </c>
      <c r="O11" s="9" t="s">
        <v>242</v>
      </c>
      <c r="P11" s="9" t="s">
        <v>243</v>
      </c>
      <c r="Q11" s="9" t="s">
        <v>244</v>
      </c>
      <c r="R11" s="9" t="s">
        <v>255</v>
      </c>
      <c r="S11" s="9"/>
      <c r="T11" s="9"/>
      <c r="U11" s="9"/>
      <c r="V11" s="9"/>
      <c r="W11" s="9"/>
      <c r="X11" s="9"/>
      <c r="Y11" s="9"/>
      <c r="Z11" s="9"/>
      <c r="AA11" s="9"/>
      <c r="AB11" s="9" t="s">
        <v>246</v>
      </c>
      <c r="AC11" s="9" t="s">
        <v>256</v>
      </c>
      <c r="AD11" s="9" t="s">
        <v>257</v>
      </c>
      <c r="AE11" s="9" t="s">
        <v>246</v>
      </c>
      <c r="AF11" s="9" t="s">
        <v>246</v>
      </c>
      <c r="AG11" s="9" t="s">
        <v>246</v>
      </c>
      <c r="AH11" s="9" t="s">
        <v>246</v>
      </c>
      <c r="AI11" s="9" t="s">
        <v>246</v>
      </c>
      <c r="AJ11" s="9" t="s">
        <v>246</v>
      </c>
      <c r="AK11" s="9" t="s">
        <v>258</v>
      </c>
      <c r="AL11" s="9" t="s">
        <v>250</v>
      </c>
      <c r="AM11" s="9" t="s">
        <v>246</v>
      </c>
      <c r="AN11" s="9"/>
    </row>
    <row r="12" spans="1:40" ht="79.5" customHeight="1">
      <c r="A12" s="8"/>
      <c r="B12" s="9" t="s">
        <v>166</v>
      </c>
      <c r="C12" s="9" t="s">
        <v>234</v>
      </c>
      <c r="D12" s="9" t="s">
        <v>259</v>
      </c>
      <c r="E12" s="9" t="s">
        <v>236</v>
      </c>
      <c r="F12" s="9" t="s">
        <v>166</v>
      </c>
      <c r="G12" s="9" t="s">
        <v>237</v>
      </c>
      <c r="H12" s="9">
        <v>18</v>
      </c>
      <c r="I12" s="9" t="s">
        <v>238</v>
      </c>
      <c r="J12" s="10">
        <v>50</v>
      </c>
      <c r="K12" s="9">
        <v>18</v>
      </c>
      <c r="L12" s="9" t="s">
        <v>260</v>
      </c>
      <c r="M12" s="9" t="s">
        <v>261</v>
      </c>
      <c r="N12" s="9" t="s">
        <v>262</v>
      </c>
      <c r="O12" s="9" t="s">
        <v>242</v>
      </c>
      <c r="P12" s="9" t="s">
        <v>243</v>
      </c>
      <c r="Q12" s="9" t="s">
        <v>244</v>
      </c>
      <c r="R12" s="9" t="s">
        <v>263</v>
      </c>
      <c r="S12" s="9"/>
      <c r="T12" s="9"/>
      <c r="U12" s="9"/>
      <c r="V12" s="9"/>
      <c r="W12" s="9"/>
      <c r="X12" s="9"/>
      <c r="Y12" s="9"/>
      <c r="Z12" s="9"/>
      <c r="AA12" s="9"/>
      <c r="AB12" s="9" t="s">
        <v>246</v>
      </c>
      <c r="AC12" s="9" t="s">
        <v>264</v>
      </c>
      <c r="AD12" s="9" t="s">
        <v>265</v>
      </c>
      <c r="AE12" s="9" t="s">
        <v>246</v>
      </c>
      <c r="AF12" s="9" t="s">
        <v>246</v>
      </c>
      <c r="AG12" s="9" t="s">
        <v>246</v>
      </c>
      <c r="AH12" s="9" t="s">
        <v>246</v>
      </c>
      <c r="AI12" s="9" t="s">
        <v>246</v>
      </c>
      <c r="AJ12" s="9" t="s">
        <v>246</v>
      </c>
      <c r="AK12" s="9" t="s">
        <v>266</v>
      </c>
      <c r="AL12" s="9" t="s">
        <v>250</v>
      </c>
      <c r="AM12" s="9" t="s">
        <v>246</v>
      </c>
      <c r="AN12" s="9"/>
    </row>
    <row r="13" spans="1:40" ht="82.5" customHeight="1">
      <c r="A13" s="8"/>
      <c r="B13" s="9"/>
      <c r="C13" s="9"/>
      <c r="D13" s="9"/>
      <c r="E13" s="9"/>
      <c r="F13" s="9"/>
      <c r="G13" s="9"/>
      <c r="H13" s="10"/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4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</sheetData>
  <sheetProtection formatCells="0" formatColumns="0" formatRows="0"/>
  <mergeCells count="41">
    <mergeCell ref="I3:K3"/>
    <mergeCell ref="L3:M3"/>
    <mergeCell ref="N3:P3"/>
    <mergeCell ref="Q3:S3"/>
    <mergeCell ref="K4:K7"/>
    <mergeCell ref="L4:L7"/>
    <mergeCell ref="T6:U6"/>
    <mergeCell ref="V6:W6"/>
    <mergeCell ref="X6:Y6"/>
    <mergeCell ref="T4:AA4"/>
    <mergeCell ref="T5:AA5"/>
    <mergeCell ref="F4:F7"/>
    <mergeCell ref="G4:G7"/>
    <mergeCell ref="H4:H7"/>
    <mergeCell ref="I4:I7"/>
    <mergeCell ref="J4:J7"/>
    <mergeCell ref="A3:A7"/>
    <mergeCell ref="B3:B7"/>
    <mergeCell ref="C3:C7"/>
    <mergeCell ref="D4:D7"/>
    <mergeCell ref="E4:E7"/>
    <mergeCell ref="D3:H3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  <mergeCell ref="AE6:AF6"/>
    <mergeCell ref="AG6:AH6"/>
    <mergeCell ref="AI6:AJ6"/>
    <mergeCell ref="AK6:AL6"/>
    <mergeCell ref="Z6:AA6"/>
    <mergeCell ref="AC6:AD6"/>
    <mergeCell ref="T3:AB3"/>
    <mergeCell ref="AC4:AL4"/>
    <mergeCell ref="AC5:AL5"/>
  </mergeCells>
  <phoneticPr fontId="3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曾三峰</cp:lastModifiedBy>
  <cp:revision>1</cp:revision>
  <cp:lastPrinted>2020-06-16T09:59:00Z</cp:lastPrinted>
  <dcterms:created xsi:type="dcterms:W3CDTF">2017-01-18T07:18:00Z</dcterms:created>
  <dcterms:modified xsi:type="dcterms:W3CDTF">2020-07-01T03:39:20Z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2296888</vt:i4>
  </property>
</Properties>
</file>