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firstSheet="4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部门收入总体情况表!$A$1:$M$19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一般公共预算基本支出情况表!$A$1:$E$27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E17" i="6"/>
  <c r="D8"/>
  <c r="C8"/>
  <c r="E7"/>
  <c r="D7"/>
  <c r="C7"/>
  <c r="E8" i="4"/>
  <c r="D8"/>
  <c r="E19" i="3"/>
  <c r="E18"/>
  <c r="E17"/>
  <c r="E16"/>
  <c r="E15"/>
  <c r="E14"/>
  <c r="E13"/>
  <c r="E12"/>
  <c r="E11"/>
  <c r="E10"/>
  <c r="E9"/>
  <c r="E8"/>
  <c r="F7"/>
  <c r="E7"/>
  <c r="D17" i="1"/>
  <c r="B17"/>
  <c r="D13"/>
  <c r="B13"/>
</calcChain>
</file>

<file path=xl/sharedStrings.xml><?xml version="1.0" encoding="utf-8"?>
<sst xmlns="http://schemas.openxmlformats.org/spreadsheetml/2006/main" count="362" uniqueCount="230">
  <si>
    <t>2020年部门收支总体情况表</t>
  </si>
  <si>
    <t xml:space="preserve">                        公开01表</t>
  </si>
  <si>
    <t>部门：祁东县归侨侨眷联合会</t>
  </si>
  <si>
    <r>
      <rPr>
        <sz val="11"/>
        <color indexed="8"/>
        <rFont val="宋体"/>
        <family val="3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万元</t>
    </r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</si>
  <si>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</si>
  <si>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</si>
  <si>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</si>
  <si>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</si>
  <si>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rPr>
        <sz val="11"/>
        <color indexed="8"/>
        <rFont val="宋体"/>
        <family val="3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</si>
  <si>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</si>
  <si>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</si>
  <si>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</si>
  <si>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</si>
  <si>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</si>
  <si>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</si>
  <si>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</si>
  <si>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</si>
  <si>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</si>
  <si>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</si>
  <si>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</si>
  <si>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</si>
  <si>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</si>
  <si>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</si>
  <si>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</si>
  <si>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</si>
  <si>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</si>
  <si>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</si>
  <si>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</si>
  <si>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</si>
  <si>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</si>
  <si>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</si>
  <si>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</si>
  <si>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</si>
  <si>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</si>
  <si>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family val="3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</si>
  <si>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</si>
  <si>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</si>
  <si>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</si>
  <si>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</si>
  <si>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</si>
  <si>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</si>
  <si>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</si>
  <si>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</si>
  <si>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</si>
  <si>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201</t>
  </si>
  <si>
    <t>一般公共服务支出</t>
  </si>
  <si>
    <t>25</t>
  </si>
  <si>
    <t xml:space="preserve">  港澳台事务</t>
  </si>
  <si>
    <t xml:space="preserve">  201</t>
  </si>
  <si>
    <t>01</t>
  </si>
  <si>
    <t xml:space="preserve">    行政运行（港澳台侨事务）</t>
  </si>
  <si>
    <t>208</t>
  </si>
  <si>
    <t>社会保障就业支出</t>
  </si>
  <si>
    <t>05</t>
  </si>
  <si>
    <t>行政事业单位离退休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</si>
  <si>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</si>
  <si>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</si>
  <si>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</si>
  <si>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</si>
  <si>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</si>
  <si>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</si>
  <si>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</si>
  <si>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</si>
  <si>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</si>
  <si>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</si>
  <si>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住房公积金</t>
  </si>
  <si>
    <t>2020年部门支出总体情况表</t>
  </si>
  <si>
    <t>公开03表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</si>
  <si>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</si>
  <si>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</si>
  <si>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</si>
  <si>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</si>
  <si>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</si>
  <si>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</si>
  <si>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</si>
  <si>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</si>
  <si>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</si>
  <si>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</si>
  <si>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</si>
  <si>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</si>
  <si>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</si>
  <si>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</si>
  <si>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</si>
  <si>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</si>
  <si>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</si>
  <si>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</si>
  <si>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</si>
  <si>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</si>
  <si>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</si>
  <si>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</si>
  <si>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</si>
  <si>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</si>
  <si>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</si>
  <si>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</si>
  <si>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</si>
  <si>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</si>
  <si>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9、卫生健康支出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</si>
  <si>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</si>
  <si>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</si>
  <si>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</si>
  <si>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</si>
  <si>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</si>
  <si>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</si>
  <si>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</si>
  <si>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</si>
  <si>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</si>
  <si>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</si>
  <si>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</si>
  <si>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</si>
  <si>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</si>
  <si>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</si>
  <si>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</si>
  <si>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</si>
  <si>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</si>
  <si>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</si>
  <si>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</si>
  <si>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</si>
  <si>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</si>
  <si>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</si>
  <si>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</si>
  <si>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</si>
  <si>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</si>
  <si>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</si>
  <si>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</si>
  <si>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</si>
  <si>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</si>
  <si>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</si>
  <si>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</si>
  <si>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</si>
  <si>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</si>
  <si>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</si>
  <si>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</si>
  <si>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</si>
  <si>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>办公费</t>
  </si>
  <si>
    <t>印刷费</t>
  </si>
  <si>
    <t>差旅费</t>
  </si>
  <si>
    <t>会议费</t>
  </si>
  <si>
    <t>培训费</t>
  </si>
  <si>
    <t xml:space="preserve">  公务接待费</t>
  </si>
  <si>
    <t xml:space="preserve">  其他交通费用</t>
  </si>
  <si>
    <t xml:space="preserve">  其他商品和服务支出</t>
  </si>
  <si>
    <t>对个人和家庭的补助</t>
  </si>
  <si>
    <t>其他对个人和家庭的补助</t>
  </si>
  <si>
    <t>2020年一般公共预算“三公”经费支出情况表</t>
  </si>
  <si>
    <t xml:space="preserve">      公开07表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</si>
  <si>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</si>
  <si>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</si>
  <si>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</si>
  <si>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</si>
  <si>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</si>
  <si>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</si>
  <si>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</si>
  <si>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</si>
  <si>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</si>
  <si>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</si>
  <si>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0.00</t>
  </si>
  <si>
    <r>
      <rPr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</si>
  <si>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</si>
  <si>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>祁东县归侨侨眷联合会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</si>
  <si>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</si>
  <si>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</si>
  <si>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</si>
  <si>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</si>
  <si>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</si>
  <si>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</si>
  <si>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</si>
  <si>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</si>
  <si>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</si>
  <si>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</si>
  <si>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</si>
  <si>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</si>
  <si>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</si>
  <si>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</si>
  <si>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</si>
  <si>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</si>
  <si>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</si>
  <si>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</si>
  <si>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</si>
  <si>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</si>
  <si>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</si>
  <si>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</si>
  <si>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</si>
  <si>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</si>
  <si>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</si>
  <si>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</si>
  <si>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</si>
  <si>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</si>
  <si>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</si>
  <si>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</si>
  <si>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</si>
  <si>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</si>
  <si>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</si>
  <si>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</si>
  <si>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</si>
  <si>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</si>
  <si>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</si>
  <si>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</si>
  <si>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</si>
  <si>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</si>
  <si>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</si>
  <si>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</si>
  <si>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</si>
  <si>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</si>
  <si>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</si>
  <si>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</si>
  <si>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</si>
  <si>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</si>
  <si>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</si>
  <si>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</si>
  <si>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</si>
  <si>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</si>
  <si>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</si>
  <si>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</si>
  <si>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</si>
  <si>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</si>
  <si>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</si>
  <si>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</si>
  <si>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</si>
  <si>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</si>
  <si>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2020</t>
  </si>
  <si>
    <t>县十七届人大六次会议通过预算决定</t>
  </si>
  <si>
    <t>部门预算项目</t>
  </si>
  <si>
    <t>县侨联</t>
  </si>
  <si>
    <t>3.6万</t>
  </si>
  <si>
    <t>部门预算</t>
  </si>
  <si>
    <t>2020.1.1</t>
  </si>
  <si>
    <t>2020.12.31</t>
  </si>
  <si>
    <t>100%</t>
  </si>
  <si>
    <t>侨胞事务</t>
  </si>
  <si>
    <t>部门：祁东县归侨侨眷联合会</t>
    <phoneticPr fontId="3" type="noConversion"/>
  </si>
</sst>
</file>

<file path=xl/styles.xml><?xml version="1.0" encoding="utf-8"?>
<styleSheet xmlns="http://schemas.openxmlformats.org/spreadsheetml/2006/main">
  <numFmts count="6">
    <numFmt numFmtId="178" formatCode="#,##0.00_);[Red]\(#,##0.00\)"/>
    <numFmt numFmtId="179" formatCode="#,##0.00_ ;[Red]\-#,##0.00\ "/>
    <numFmt numFmtId="180" formatCode="#,##0.00_);\(#,##0.00\)"/>
    <numFmt numFmtId="181" formatCode="#,##0.00_ "/>
    <numFmt numFmtId="182" formatCode="0.00_);[Red]\(0.00\)"/>
    <numFmt numFmtId="183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b/>
      <sz val="24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0" borderId="0"/>
  </cellStyleXfs>
  <cellXfs count="174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2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center" vertical="center"/>
    </xf>
    <xf numFmtId="0" fontId="6" fillId="0" borderId="0" xfId="19" applyFont="1" applyFill="1" applyProtection="1">
      <alignment vertical="center"/>
    </xf>
    <xf numFmtId="0" fontId="6" fillId="0" borderId="0" xfId="19" applyFont="1" applyProtection="1">
      <alignment vertical="center"/>
    </xf>
    <xf numFmtId="0" fontId="6" fillId="0" borderId="0" xfId="19" applyFont="1" applyAlignment="1" applyProtection="1">
      <alignment horizontal="right" vertical="center"/>
    </xf>
    <xf numFmtId="0" fontId="6" fillId="0" borderId="22" xfId="19" applyFont="1" applyBorder="1" applyProtection="1">
      <alignment vertical="center"/>
    </xf>
    <xf numFmtId="49" fontId="6" fillId="0" borderId="22" xfId="0" applyNumberFormat="1" applyFont="1" applyFill="1" applyBorder="1" applyProtection="1">
      <alignment vertical="center"/>
    </xf>
    <xf numFmtId="0" fontId="6" fillId="0" borderId="22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3" applyFill="1">
      <alignment vertical="center"/>
    </xf>
    <xf numFmtId="0" fontId="7" fillId="0" borderId="0" xfId="3">
      <alignment vertical="center"/>
    </xf>
    <xf numFmtId="0" fontId="7" fillId="0" borderId="0" xfId="3" applyAlignment="1" applyProtection="1">
      <alignment vertical="center" wrapText="1"/>
    </xf>
    <xf numFmtId="0" fontId="8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3" applyFill="1" applyProtection="1">
      <alignment vertical="center"/>
    </xf>
    <xf numFmtId="0" fontId="7" fillId="0" borderId="0" xfId="3" applyAlignment="1" applyProtection="1">
      <alignment horizontal="right" vertical="center"/>
    </xf>
    <xf numFmtId="0" fontId="7" fillId="0" borderId="13" xfId="3" applyBorder="1" applyAlignment="1" applyProtection="1">
      <alignment horizontal="center" vertical="center"/>
    </xf>
    <xf numFmtId="0" fontId="7" fillId="0" borderId="13" xfId="3" applyBorder="1" applyAlignment="1" applyProtection="1">
      <alignment horizontal="center" vertical="center" wrapText="1"/>
    </xf>
    <xf numFmtId="0" fontId="7" fillId="0" borderId="22" xfId="3" applyFont="1" applyBorder="1" applyAlignment="1" applyProtection="1">
      <alignment horizontal="center" vertical="center" wrapText="1"/>
    </xf>
    <xf numFmtId="0" fontId="7" fillId="0" borderId="22" xfId="3" applyNumberFormat="1" applyFill="1" applyBorder="1" applyProtection="1">
      <alignment vertical="center"/>
    </xf>
    <xf numFmtId="178" fontId="7" fillId="0" borderId="13" xfId="3" applyNumberFormat="1" applyFill="1" applyBorder="1" applyAlignment="1" applyProtection="1">
      <alignment horizontal="right" vertical="center"/>
    </xf>
    <xf numFmtId="4" fontId="7" fillId="0" borderId="22" xfId="3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81" fontId="6" fillId="0" borderId="22" xfId="0" applyNumberFormat="1" applyFont="1" applyFill="1" applyBorder="1" applyAlignment="1" applyProtection="1">
      <alignment horizontal="center" vertical="center"/>
    </xf>
    <xf numFmtId="180" fontId="6" fillId="0" borderId="2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0" fillId="0" borderId="0" xfId="4" applyNumberFormat="1" applyFont="1" applyFill="1" applyAlignment="1" applyProtection="1">
      <alignment horizontal="center" vertical="center"/>
    </xf>
    <xf numFmtId="0" fontId="6" fillId="0" borderId="22" xfId="19" applyFont="1" applyBorder="1" applyAlignment="1" applyProtection="1">
      <alignment horizontal="center" vertical="center"/>
    </xf>
    <xf numFmtId="49" fontId="6" fillId="0" borderId="22" xfId="19" applyNumberFormat="1" applyFont="1" applyFill="1" applyBorder="1" applyProtection="1">
      <alignment vertical="center"/>
    </xf>
    <xf numFmtId="4" fontId="6" fillId="0" borderId="22" xfId="5" applyNumberFormat="1" applyFont="1" applyFill="1" applyBorder="1" applyAlignment="1" applyProtection="1">
      <alignment horizontal="right" vertical="center"/>
    </xf>
    <xf numFmtId="4" fontId="6" fillId="0" borderId="4" xfId="5" applyNumberFormat="1" applyFont="1" applyFill="1" applyBorder="1" applyAlignment="1" applyProtection="1">
      <alignment horizontal="right" vertical="center"/>
    </xf>
    <xf numFmtId="4" fontId="6" fillId="0" borderId="3" xfId="21" applyNumberFormat="1" applyFont="1" applyFill="1" applyBorder="1" applyAlignment="1" applyProtection="1">
      <alignment horizontal="right" vertical="center"/>
    </xf>
    <xf numFmtId="49" fontId="7" fillId="0" borderId="22" xfId="12" applyNumberFormat="1" applyFont="1" applyFill="1" applyBorder="1" applyAlignment="1" applyProtection="1">
      <alignment horizontal="center"/>
    </xf>
    <xf numFmtId="0" fontId="6" fillId="0" borderId="3" xfId="28" applyNumberFormat="1" applyFont="1" applyFill="1" applyBorder="1" applyAlignment="1" applyProtection="1">
      <alignment horizontal="left" vertical="center" wrapText="1"/>
    </xf>
    <xf numFmtId="4" fontId="7" fillId="0" borderId="22" xfId="12" applyNumberFormat="1" applyFont="1" applyFill="1" applyBorder="1" applyAlignment="1" applyProtection="1">
      <alignment horizontal="right"/>
    </xf>
    <xf numFmtId="0" fontId="7" fillId="0" borderId="22" xfId="12" applyNumberFormat="1" applyFont="1" applyFill="1" applyBorder="1" applyAlignment="1" applyProtection="1">
      <alignment horizontal="center"/>
    </xf>
    <xf numFmtId="0" fontId="11" fillId="0" borderId="29" xfId="0" applyNumberFormat="1" applyFont="1" applyFill="1" applyBorder="1" applyAlignment="1" applyProtection="1">
      <alignment vertical="center"/>
    </xf>
    <xf numFmtId="0" fontId="12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left" vertical="center"/>
    </xf>
    <xf numFmtId="0" fontId="6" fillId="0" borderId="22" xfId="19" applyFont="1" applyFill="1" applyBorder="1" applyProtection="1">
      <alignment vertical="center"/>
    </xf>
    <xf numFmtId="179" fontId="6" fillId="0" borderId="22" xfId="19" applyNumberFormat="1" applyFont="1" applyFill="1" applyBorder="1" applyProtection="1">
      <alignment vertical="center"/>
    </xf>
    <xf numFmtId="182" fontId="6" fillId="0" borderId="22" xfId="19" applyNumberFormat="1" applyFont="1" applyFill="1" applyBorder="1" applyProtection="1">
      <alignment vertical="center"/>
    </xf>
    <xf numFmtId="181" fontId="6" fillId="0" borderId="22" xfId="19" applyNumberFormat="1" applyFont="1" applyFill="1" applyBorder="1" applyProtection="1">
      <alignment vertical="center"/>
    </xf>
    <xf numFmtId="182" fontId="6" fillId="0" borderId="22" xfId="19" applyNumberFormat="1" applyFont="1" applyBorder="1" applyProtection="1">
      <alignment vertical="center"/>
    </xf>
    <xf numFmtId="0" fontId="13" fillId="0" borderId="0" xfId="21" applyFont="1" applyFill="1" applyProtection="1">
      <alignment vertical="center"/>
    </xf>
    <xf numFmtId="0" fontId="13" fillId="2" borderId="0" xfId="5" applyNumberFormat="1" applyFont="1" applyFill="1" applyAlignment="1" applyProtection="1">
      <alignment horizontal="center" vertical="center"/>
    </xf>
    <xf numFmtId="0" fontId="13" fillId="2" borderId="0" xfId="5" applyNumberFormat="1" applyFont="1" applyFill="1" applyAlignment="1" applyProtection="1">
      <alignment horizontal="left" vertical="center"/>
    </xf>
    <xf numFmtId="0" fontId="13" fillId="2" borderId="0" xfId="5" applyNumberFormat="1" applyFont="1" applyFill="1" applyAlignment="1" applyProtection="1">
      <alignment horizontal="right" vertical="center"/>
    </xf>
    <xf numFmtId="0" fontId="12" fillId="2" borderId="0" xfId="5" applyNumberFormat="1" applyFont="1" applyFill="1" applyAlignment="1" applyProtection="1">
      <alignment horizontal="center" vertical="center"/>
    </xf>
    <xf numFmtId="0" fontId="6" fillId="0" borderId="0" xfId="28" applyFont="1" applyFill="1" applyBorder="1" applyAlignment="1" applyProtection="1">
      <alignment horizontal="left" vertical="center"/>
    </xf>
    <xf numFmtId="0" fontId="6" fillId="0" borderId="0" xfId="28" applyFont="1" applyFill="1" applyAlignment="1" applyProtection="1">
      <alignment horizontal="left" vertical="center"/>
    </xf>
    <xf numFmtId="0" fontId="6" fillId="2" borderId="0" xfId="5" applyNumberFormat="1" applyFont="1" applyFill="1" applyAlignment="1" applyProtection="1">
      <alignment vertical="center"/>
    </xf>
    <xf numFmtId="0" fontId="6" fillId="2" borderId="0" xfId="5" applyNumberFormat="1" applyFont="1" applyFill="1" applyAlignment="1" applyProtection="1">
      <alignment horizontal="right" vertical="center"/>
    </xf>
    <xf numFmtId="0" fontId="6" fillId="0" borderId="22" xfId="5" applyNumberFormat="1" applyFont="1" applyFill="1" applyBorder="1" applyAlignment="1" applyProtection="1">
      <alignment horizontal="centerContinuous" vertical="center"/>
    </xf>
    <xf numFmtId="0" fontId="6" fillId="0" borderId="22" xfId="5" applyNumberFormat="1" applyFont="1" applyFill="1" applyBorder="1" applyAlignment="1" applyProtection="1">
      <alignment horizontal="center" vertical="center"/>
    </xf>
    <xf numFmtId="49" fontId="6" fillId="0" borderId="3" xfId="28" applyNumberFormat="1" applyFont="1" applyFill="1" applyBorder="1" applyAlignment="1" applyProtection="1">
      <alignment horizontal="center" vertical="center"/>
    </xf>
    <xf numFmtId="0" fontId="7" fillId="0" borderId="28" xfId="12" applyNumberFormat="1" applyFont="1" applyFill="1" applyBorder="1" applyAlignment="1" applyProtection="1">
      <alignment horizontal="center"/>
    </xf>
    <xf numFmtId="183" fontId="13" fillId="2" borderId="0" xfId="5" applyNumberFormat="1" applyFont="1" applyFill="1" applyAlignment="1" applyProtection="1">
      <alignment horizontal="center" vertical="center"/>
    </xf>
    <xf numFmtId="0" fontId="6" fillId="2" borderId="0" xfId="5" applyNumberFormat="1" applyFont="1" applyFill="1" applyAlignment="1" applyProtection="1">
      <alignment horizontal="center" vertical="center"/>
    </xf>
    <xf numFmtId="4" fontId="6" fillId="0" borderId="22" xfId="28" applyNumberFormat="1" applyFont="1" applyFill="1" applyBorder="1" applyAlignment="1" applyProtection="1">
      <alignment horizontal="right" vertical="center"/>
    </xf>
    <xf numFmtId="0" fontId="7" fillId="0" borderId="0" xfId="18" applyFill="1">
      <alignment vertical="center"/>
    </xf>
    <xf numFmtId="0" fontId="7" fillId="0" borderId="0" xfId="18">
      <alignment vertical="center"/>
    </xf>
    <xf numFmtId="0" fontId="14" fillId="0" borderId="0" xfId="12" applyFill="1" applyProtection="1"/>
    <xf numFmtId="0" fontId="14" fillId="0" borderId="0" xfId="12" applyProtection="1"/>
    <xf numFmtId="0" fontId="15" fillId="0" borderId="0" xfId="12" applyFont="1" applyAlignment="1" applyProtection="1">
      <alignment horizontal="center"/>
    </xf>
    <xf numFmtId="0" fontId="7" fillId="0" borderId="22" xfId="12" applyFont="1" applyBorder="1" applyAlignment="1" applyProtection="1">
      <alignment horizontal="center"/>
    </xf>
    <xf numFmtId="0" fontId="14" fillId="0" borderId="22" xfId="12" applyFont="1" applyBorder="1" applyAlignment="1" applyProtection="1">
      <alignment horizontal="center"/>
    </xf>
    <xf numFmtId="0" fontId="14" fillId="0" borderId="22" xfId="12" applyBorder="1" applyAlignment="1" applyProtection="1">
      <alignment horizontal="center"/>
    </xf>
    <xf numFmtId="0" fontId="7" fillId="0" borderId="0" xfId="12" applyFont="1" applyProtection="1"/>
    <xf numFmtId="0" fontId="16" fillId="0" borderId="0" xfId="12" applyFont="1" applyAlignment="1" applyProtection="1">
      <alignment horizontal="left"/>
    </xf>
    <xf numFmtId="0" fontId="7" fillId="0" borderId="0" xfId="20" applyFont="1">
      <alignment vertical="center"/>
    </xf>
    <xf numFmtId="0" fontId="7" fillId="0" borderId="0" xfId="20" applyFill="1">
      <alignment vertical="center"/>
    </xf>
    <xf numFmtId="0" fontId="7" fillId="0" borderId="0" xfId="20">
      <alignment vertical="center"/>
    </xf>
    <xf numFmtId="0" fontId="14" fillId="0" borderId="0" xfId="13" applyFill="1" applyProtection="1"/>
    <xf numFmtId="0" fontId="14" fillId="0" borderId="0" xfId="13" applyProtection="1"/>
    <xf numFmtId="0" fontId="7" fillId="0" borderId="0" xfId="13" applyFont="1" applyAlignment="1" applyProtection="1">
      <alignment horizontal="right"/>
    </xf>
    <xf numFmtId="0" fontId="18" fillId="0" borderId="0" xfId="13" applyFont="1" applyAlignment="1" applyProtection="1">
      <alignment horizontal="center"/>
    </xf>
    <xf numFmtId="0" fontId="7" fillId="0" borderId="0" xfId="13" applyFont="1" applyAlignment="1" applyProtection="1"/>
    <xf numFmtId="0" fontId="7" fillId="0" borderId="22" xfId="13" applyFont="1" applyBorder="1" applyProtection="1"/>
    <xf numFmtId="0" fontId="7" fillId="0" borderId="22" xfId="13" applyFont="1" applyFill="1" applyBorder="1" applyProtection="1"/>
    <xf numFmtId="182" fontId="7" fillId="0" borderId="22" xfId="13" applyNumberFormat="1" applyFont="1" applyFill="1" applyBorder="1" applyProtection="1"/>
    <xf numFmtId="182" fontId="7" fillId="0" borderId="22" xfId="13" applyNumberFormat="1" applyFont="1" applyFill="1" applyBorder="1" applyAlignment="1" applyProtection="1">
      <alignment wrapText="1"/>
    </xf>
    <xf numFmtId="0" fontId="14" fillId="0" borderId="22" xfId="13" applyBorder="1" applyProtection="1"/>
    <xf numFmtId="0" fontId="7" fillId="0" borderId="22" xfId="20" applyBorder="1" applyProtection="1">
      <alignment vertical="center"/>
    </xf>
    <xf numFmtId="0" fontId="7" fillId="0" borderId="22" xfId="13" applyFont="1" applyFill="1" applyBorder="1" applyAlignment="1" applyProtection="1">
      <alignment horizontal="center"/>
    </xf>
    <xf numFmtId="0" fontId="17" fillId="0" borderId="0" xfId="13" applyFont="1" applyAlignment="1" applyProtection="1">
      <alignment horizontal="center"/>
    </xf>
    <xf numFmtId="0" fontId="7" fillId="0" borderId="22" xfId="13" applyFont="1" applyBorder="1" applyAlignment="1" applyProtection="1">
      <alignment horizontal="center"/>
    </xf>
    <xf numFmtId="0" fontId="15" fillId="0" borderId="0" xfId="12" applyFont="1" applyAlignment="1" applyProtection="1">
      <alignment horizontal="center"/>
    </xf>
    <xf numFmtId="0" fontId="7" fillId="0" borderId="3" xfId="12" applyFont="1" applyBorder="1" applyAlignment="1" applyProtection="1">
      <alignment horizontal="center" wrapText="1"/>
    </xf>
    <xf numFmtId="0" fontId="7" fillId="0" borderId="5" xfId="12" applyFont="1" applyBorder="1" applyAlignment="1" applyProtection="1">
      <alignment horizontal="center" wrapText="1"/>
    </xf>
    <xf numFmtId="0" fontId="7" fillId="0" borderId="2" xfId="12" applyFont="1" applyBorder="1" applyAlignment="1" applyProtection="1">
      <alignment horizontal="center" vertical="center" wrapText="1"/>
    </xf>
    <xf numFmtId="0" fontId="7" fillId="0" borderId="9" xfId="12" applyFont="1" applyBorder="1" applyAlignment="1" applyProtection="1">
      <alignment horizontal="center" vertical="center" wrapText="1"/>
    </xf>
    <xf numFmtId="0" fontId="5" fillId="2" borderId="0" xfId="5" applyNumberFormat="1" applyFont="1" applyFill="1" applyAlignment="1" applyProtection="1">
      <alignment horizontal="center" vertical="center"/>
    </xf>
    <xf numFmtId="0" fontId="6" fillId="0" borderId="22" xfId="5" applyNumberFormat="1" applyFont="1" applyFill="1" applyBorder="1" applyAlignment="1" applyProtection="1">
      <alignment horizontal="center" vertical="center" wrapText="1"/>
    </xf>
    <xf numFmtId="0" fontId="6" fillId="0" borderId="22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center" vertical="center"/>
    </xf>
    <xf numFmtId="0" fontId="6" fillId="0" borderId="3" xfId="19" applyFont="1" applyBorder="1" applyAlignment="1" applyProtection="1">
      <alignment horizontal="center" vertical="center"/>
    </xf>
    <xf numFmtId="0" fontId="6" fillId="0" borderId="4" xfId="19" applyFont="1" applyBorder="1" applyAlignment="1" applyProtection="1">
      <alignment horizontal="center" vertical="center"/>
    </xf>
    <xf numFmtId="0" fontId="6" fillId="0" borderId="5" xfId="19" applyFont="1" applyBorder="1" applyAlignment="1" applyProtection="1">
      <alignment horizontal="center" vertical="center"/>
    </xf>
    <xf numFmtId="0" fontId="6" fillId="0" borderId="2" xfId="19" applyFont="1" applyBorder="1" applyAlignment="1" applyProtection="1">
      <alignment horizontal="center" vertical="center"/>
    </xf>
    <xf numFmtId="0" fontId="6" fillId="0" borderId="9" xfId="19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3" applyFont="1" applyAlignment="1" applyProtection="1">
      <alignment horizontal="center" vertical="center"/>
    </xf>
    <xf numFmtId="0" fontId="7" fillId="0" borderId="3" xfId="3" applyBorder="1" applyAlignment="1" applyProtection="1">
      <alignment horizontal="center" vertical="center"/>
    </xf>
    <xf numFmtId="0" fontId="7" fillId="0" borderId="4" xfId="3" applyBorder="1" applyAlignment="1" applyProtection="1">
      <alignment horizontal="center" vertical="center"/>
    </xf>
    <xf numFmtId="0" fontId="7" fillId="0" borderId="5" xfId="3" applyBorder="1" applyAlignment="1" applyProtection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7" fillId="0" borderId="9" xfId="3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0" fontId="1" fillId="0" borderId="14" xfId="9" applyBorder="1" applyAlignment="1" applyProtection="1">
      <alignment horizontal="center" vertical="center"/>
    </xf>
    <xf numFmtId="49" fontId="3" fillId="2" borderId="22" xfId="22" applyNumberForma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49" fontId="3" fillId="2" borderId="12" xfId="22" applyNumberFormat="1" applyFont="1" applyFill="1" applyBorder="1" applyAlignment="1" applyProtection="1">
      <alignment horizontal="center" vertical="center" wrapText="1"/>
    </xf>
    <xf numFmtId="0" fontId="1" fillId="0" borderId="24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23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1" xfId="9" applyBorder="1" applyAlignment="1" applyProtection="1">
      <alignment horizontal="center" vertical="center" wrapText="1"/>
    </xf>
    <xf numFmtId="0" fontId="1" fillId="0" borderId="19" xfId="9" applyBorder="1" applyAlignment="1" applyProtection="1">
      <alignment horizontal="center" vertical="center"/>
    </xf>
    <xf numFmtId="0" fontId="1" fillId="0" borderId="1" xfId="9" applyBorder="1" applyProtection="1">
      <alignment vertical="center"/>
    </xf>
    <xf numFmtId="0" fontId="1" fillId="0" borderId="19" xfId="9" applyBorder="1" applyProtection="1">
      <alignment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1" xfId="9" applyBorder="1" applyAlignment="1" applyProtection="1">
      <alignment horizontal="center"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7" xfId="9" applyBorder="1" applyAlignment="1" applyProtection="1">
      <alignment vertical="center"/>
    </xf>
  </cellXfs>
  <cellStyles count="29">
    <cellStyle name="百分比_2016年部门预算公开表" xfId="4"/>
    <cellStyle name="百分比_支出预算表" xfId="5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2"/>
    <cellStyle name="常规 7" xfId="16"/>
    <cellStyle name="常规_0FC086965F2142FF95430BAE743F1BC4" xfId="18"/>
    <cellStyle name="常规_1F59F72B0FCD4A599CBC4EF4D41195FC" xfId="3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7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zoomScale="80" zoomScaleNormal="80" workbookViewId="0">
      <selection activeCell="A9" sqref="A9"/>
    </sheetView>
  </sheetViews>
  <sheetFormatPr defaultColWidth="9" defaultRowHeight="13.5"/>
  <cols>
    <col min="1" max="1" width="43.875" style="100" customWidth="1"/>
    <col min="2" max="2" width="32.25" style="100" customWidth="1"/>
    <col min="3" max="3" width="36.875" style="100" customWidth="1"/>
    <col min="4" max="4" width="32.75" style="100" customWidth="1"/>
    <col min="5" max="16384" width="9" style="100"/>
  </cols>
  <sheetData>
    <row r="1" spans="1:4" ht="14.25" customHeight="1">
      <c r="A1" s="101"/>
      <c r="B1" s="102"/>
      <c r="C1" s="102"/>
      <c r="D1" s="103"/>
    </row>
    <row r="2" spans="1:4" ht="38.25" customHeight="1">
      <c r="A2" s="113" t="s">
        <v>0</v>
      </c>
      <c r="B2" s="113"/>
      <c r="C2" s="113"/>
      <c r="D2" s="113"/>
    </row>
    <row r="3" spans="1:4" s="98" customFormat="1" ht="26.25" customHeight="1">
      <c r="A3" s="104"/>
      <c r="B3" s="104"/>
      <c r="C3" s="104"/>
      <c r="D3" s="105" t="s">
        <v>1</v>
      </c>
    </row>
    <row r="4" spans="1:4" ht="21.75" customHeight="1">
      <c r="A4" s="20" t="s">
        <v>2</v>
      </c>
      <c r="B4" s="102"/>
      <c r="C4" s="102"/>
      <c r="D4" s="103" t="s">
        <v>3</v>
      </c>
    </row>
    <row r="5" spans="1:4" ht="26.25" customHeight="1">
      <c r="A5" s="114" t="s">
        <v>4</v>
      </c>
      <c r="B5" s="114"/>
      <c r="C5" s="114" t="s">
        <v>5</v>
      </c>
      <c r="D5" s="114"/>
    </row>
    <row r="6" spans="1:4" ht="26.25" customHeight="1">
      <c r="A6" s="106" t="s">
        <v>6</v>
      </c>
      <c r="B6" s="106" t="s">
        <v>7</v>
      </c>
      <c r="C6" s="106" t="s">
        <v>6</v>
      </c>
      <c r="D6" s="106" t="s">
        <v>7</v>
      </c>
    </row>
    <row r="7" spans="1:4" s="99" customFormat="1" ht="26.25" customHeight="1">
      <c r="A7" s="107" t="s">
        <v>8</v>
      </c>
      <c r="B7" s="108">
        <v>30.93</v>
      </c>
      <c r="C7" s="107" t="s">
        <v>9</v>
      </c>
      <c r="D7" s="109">
        <v>27.33</v>
      </c>
    </row>
    <row r="8" spans="1:4" s="99" customFormat="1" ht="26.25" customHeight="1">
      <c r="A8" s="107" t="s">
        <v>10</v>
      </c>
      <c r="B8" s="108">
        <v>0</v>
      </c>
      <c r="C8" s="107" t="s">
        <v>11</v>
      </c>
      <c r="D8" s="109">
        <v>3.6</v>
      </c>
    </row>
    <row r="9" spans="1:4" s="99" customFormat="1" ht="26.25" customHeight="1">
      <c r="A9" s="107" t="s">
        <v>12</v>
      </c>
      <c r="B9" s="108">
        <v>0</v>
      </c>
      <c r="C9" s="107" t="s">
        <v>13</v>
      </c>
      <c r="D9" s="109">
        <v>0</v>
      </c>
    </row>
    <row r="10" spans="1:4" s="99" customFormat="1" ht="26.25" customHeight="1">
      <c r="A10" s="107" t="s">
        <v>14</v>
      </c>
      <c r="B10" s="108">
        <v>0</v>
      </c>
      <c r="C10" s="107" t="s">
        <v>15</v>
      </c>
      <c r="D10" s="109">
        <v>0</v>
      </c>
    </row>
    <row r="11" spans="1:4" s="99" customFormat="1" ht="26.25" customHeight="1">
      <c r="A11" s="107" t="s">
        <v>16</v>
      </c>
      <c r="B11" s="108">
        <v>0</v>
      </c>
      <c r="C11" s="107" t="s">
        <v>17</v>
      </c>
      <c r="D11" s="109">
        <v>0</v>
      </c>
    </row>
    <row r="12" spans="1:4" ht="26.25" customHeight="1">
      <c r="A12" s="110"/>
      <c r="B12" s="108"/>
      <c r="C12" s="111"/>
      <c r="D12" s="109"/>
    </row>
    <row r="13" spans="1:4" s="99" customFormat="1" ht="26.25" customHeight="1">
      <c r="A13" s="112" t="s">
        <v>18</v>
      </c>
      <c r="B13" s="108">
        <f>SUM(B7:B11)</f>
        <v>30.93</v>
      </c>
      <c r="C13" s="112" t="s">
        <v>19</v>
      </c>
      <c r="D13" s="109">
        <f>SUM(D7:D11)</f>
        <v>30.93</v>
      </c>
    </row>
    <row r="14" spans="1:4" s="99" customFormat="1" ht="26.25" customHeight="1">
      <c r="A14" s="107" t="s">
        <v>20</v>
      </c>
      <c r="B14" s="108">
        <v>0</v>
      </c>
      <c r="C14" s="107" t="s">
        <v>21</v>
      </c>
      <c r="D14" s="109"/>
    </row>
    <row r="15" spans="1:4" s="99" customFormat="1" ht="26.25" customHeight="1">
      <c r="A15" s="107" t="s">
        <v>22</v>
      </c>
      <c r="B15" s="108">
        <v>0</v>
      </c>
      <c r="C15" s="107" t="s">
        <v>23</v>
      </c>
      <c r="D15" s="109">
        <v>0</v>
      </c>
    </row>
    <row r="16" spans="1:4" ht="26.25" customHeight="1">
      <c r="A16" s="111"/>
      <c r="B16" s="108"/>
      <c r="C16" s="111"/>
      <c r="D16" s="109"/>
    </row>
    <row r="17" spans="1:4" s="99" customFormat="1" ht="26.25" customHeight="1">
      <c r="A17" s="112" t="s">
        <v>24</v>
      </c>
      <c r="B17" s="108">
        <f>B13</f>
        <v>30.93</v>
      </c>
      <c r="C17" s="107" t="s">
        <v>25</v>
      </c>
      <c r="D17" s="109">
        <f>D13</f>
        <v>30.93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zoomScale="70" zoomScaleNormal="70" workbookViewId="0">
      <selection activeCell="E13" sqref="E13"/>
    </sheetView>
  </sheetViews>
  <sheetFormatPr defaultColWidth="9" defaultRowHeight="13.5"/>
  <cols>
    <col min="1" max="1" width="7.25" style="89" customWidth="1"/>
    <col min="2" max="3" width="7.375" style="89" customWidth="1"/>
    <col min="4" max="4" width="31.375" style="89" customWidth="1"/>
    <col min="5" max="5" width="15.875" style="89" customWidth="1"/>
    <col min="6" max="6" width="12.375" style="89" customWidth="1"/>
    <col min="7" max="7" width="13.25" style="89" customWidth="1"/>
    <col min="8" max="8" width="12.875" style="89" customWidth="1"/>
    <col min="9" max="9" width="12.5" style="89" customWidth="1"/>
    <col min="10" max="12" width="9" style="89"/>
    <col min="13" max="13" width="12.625" style="89" customWidth="1"/>
    <col min="14" max="16384" width="9" style="89"/>
  </cols>
  <sheetData>
    <row r="1" spans="1:13" ht="33.75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6"/>
    </row>
    <row r="2" spans="1:13" ht="33.75" customHeight="1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7" t="s">
        <v>27</v>
      </c>
    </row>
    <row r="4" spans="1:13" ht="15" customHeight="1">
      <c r="A4" s="20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6" t="s">
        <v>28</v>
      </c>
    </row>
    <row r="5" spans="1:13" ht="24" customHeight="1">
      <c r="A5" s="118" t="s">
        <v>29</v>
      </c>
      <c r="B5" s="118" t="s">
        <v>30</v>
      </c>
      <c r="C5" s="118" t="s">
        <v>31</v>
      </c>
      <c r="D5" s="118" t="s">
        <v>32</v>
      </c>
      <c r="E5" s="118" t="s">
        <v>33</v>
      </c>
      <c r="F5" s="116" t="s">
        <v>34</v>
      </c>
      <c r="G5" s="117"/>
      <c r="H5" s="118" t="s">
        <v>35</v>
      </c>
      <c r="I5" s="118" t="s">
        <v>36</v>
      </c>
      <c r="J5" s="118" t="s">
        <v>37</v>
      </c>
      <c r="K5" s="118" t="s">
        <v>38</v>
      </c>
      <c r="L5" s="118" t="s">
        <v>39</v>
      </c>
      <c r="M5" s="118" t="s">
        <v>40</v>
      </c>
    </row>
    <row r="6" spans="1:13" ht="21.95" customHeight="1">
      <c r="A6" s="119"/>
      <c r="B6" s="119"/>
      <c r="C6" s="119"/>
      <c r="D6" s="119"/>
      <c r="E6" s="119"/>
      <c r="F6" s="93" t="s">
        <v>41</v>
      </c>
      <c r="G6" s="93" t="s">
        <v>42</v>
      </c>
      <c r="H6" s="119"/>
      <c r="I6" s="119"/>
      <c r="J6" s="119"/>
      <c r="K6" s="119"/>
      <c r="L6" s="119"/>
      <c r="M6" s="119"/>
    </row>
    <row r="7" spans="1:13" ht="24" customHeight="1">
      <c r="A7" s="94" t="s">
        <v>43</v>
      </c>
      <c r="B7" s="94" t="s">
        <v>43</v>
      </c>
      <c r="C7" s="94" t="s">
        <v>43</v>
      </c>
      <c r="D7" s="94" t="s">
        <v>43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</row>
    <row r="8" spans="1:13" s="88" customFormat="1" ht="27" customHeight="1">
      <c r="A8" s="60" t="s">
        <v>44</v>
      </c>
      <c r="B8" s="60"/>
      <c r="C8" s="60"/>
      <c r="D8" s="61" t="s">
        <v>45</v>
      </c>
      <c r="E8" s="62">
        <v>24.67</v>
      </c>
      <c r="F8" s="62">
        <v>24.67</v>
      </c>
      <c r="G8" s="62">
        <v>24.67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</row>
    <row r="9" spans="1:13" ht="27" customHeight="1">
      <c r="A9" s="60"/>
      <c r="B9" s="60" t="s">
        <v>46</v>
      </c>
      <c r="C9" s="60"/>
      <c r="D9" s="61" t="s">
        <v>47</v>
      </c>
      <c r="E9" s="62">
        <v>24.67</v>
      </c>
      <c r="F9" s="62">
        <v>24.67</v>
      </c>
      <c r="G9" s="62">
        <v>24.67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</row>
    <row r="10" spans="1:13" ht="27" customHeight="1">
      <c r="A10" s="60" t="s">
        <v>48</v>
      </c>
      <c r="B10" s="60" t="s">
        <v>46</v>
      </c>
      <c r="C10" s="60" t="s">
        <v>49</v>
      </c>
      <c r="D10" s="61" t="s">
        <v>50</v>
      </c>
      <c r="E10" s="62">
        <v>24.67</v>
      </c>
      <c r="F10" s="62">
        <v>24.67</v>
      </c>
      <c r="G10" s="62">
        <v>24.67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</row>
    <row r="11" spans="1:13" ht="27" customHeight="1">
      <c r="A11" s="60" t="s">
        <v>51</v>
      </c>
      <c r="B11" s="60"/>
      <c r="C11" s="60"/>
      <c r="D11" s="63" t="s">
        <v>52</v>
      </c>
      <c r="E11" s="62">
        <v>2.78</v>
      </c>
      <c r="F11" s="62">
        <v>2.78</v>
      </c>
      <c r="G11" s="62">
        <v>2.78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</row>
    <row r="12" spans="1:13" ht="27" customHeight="1">
      <c r="A12" s="60"/>
      <c r="B12" s="60" t="s">
        <v>53</v>
      </c>
      <c r="C12" s="60"/>
      <c r="D12" s="63" t="s">
        <v>54</v>
      </c>
      <c r="E12" s="62">
        <v>2.78</v>
      </c>
      <c r="F12" s="62">
        <v>2.78</v>
      </c>
      <c r="G12" s="62">
        <v>2.78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</row>
    <row r="13" spans="1:13" ht="27" customHeight="1">
      <c r="A13" s="60" t="s">
        <v>51</v>
      </c>
      <c r="B13" s="60" t="s">
        <v>53</v>
      </c>
      <c r="C13" s="60" t="s">
        <v>53</v>
      </c>
      <c r="D13" s="64" t="s">
        <v>55</v>
      </c>
      <c r="E13" s="62">
        <v>2.78</v>
      </c>
      <c r="F13" s="62">
        <v>2.78</v>
      </c>
      <c r="G13" s="62">
        <v>2.78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</row>
    <row r="14" spans="1:13" ht="27" customHeight="1">
      <c r="A14" s="60" t="s">
        <v>56</v>
      </c>
      <c r="B14" s="60"/>
      <c r="C14" s="60"/>
      <c r="D14" s="63" t="s">
        <v>57</v>
      </c>
      <c r="E14" s="62">
        <v>1.39</v>
      </c>
      <c r="F14" s="62">
        <v>1.39</v>
      </c>
      <c r="G14" s="62">
        <v>1.39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</row>
    <row r="15" spans="1:13" ht="27" customHeight="1">
      <c r="A15" s="60"/>
      <c r="B15" s="60" t="s">
        <v>58</v>
      </c>
      <c r="C15" s="60"/>
      <c r="D15" s="63" t="s">
        <v>59</v>
      </c>
      <c r="E15" s="62">
        <v>1.39</v>
      </c>
      <c r="F15" s="62">
        <v>1.39</v>
      </c>
      <c r="G15" s="62">
        <v>1.39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</row>
    <row r="16" spans="1:13" ht="27" customHeight="1">
      <c r="A16" s="60" t="s">
        <v>56</v>
      </c>
      <c r="B16" s="60" t="s">
        <v>58</v>
      </c>
      <c r="C16" s="60" t="s">
        <v>49</v>
      </c>
      <c r="D16" s="64" t="s">
        <v>60</v>
      </c>
      <c r="E16" s="62">
        <v>1.39</v>
      </c>
      <c r="F16" s="62">
        <v>1.39</v>
      </c>
      <c r="G16" s="62">
        <v>1.39</v>
      </c>
      <c r="H16" s="62"/>
      <c r="I16" s="62"/>
      <c r="J16" s="62"/>
      <c r="K16" s="62"/>
      <c r="L16" s="62"/>
      <c r="M16" s="62"/>
    </row>
    <row r="17" spans="1:13" ht="27" customHeight="1">
      <c r="A17" s="60" t="s">
        <v>61</v>
      </c>
      <c r="B17" s="60"/>
      <c r="C17" s="60"/>
      <c r="D17" s="84" t="s">
        <v>62</v>
      </c>
      <c r="E17" s="62">
        <v>2.09</v>
      </c>
      <c r="F17" s="62">
        <v>2.09</v>
      </c>
      <c r="G17" s="62">
        <v>2.09</v>
      </c>
      <c r="H17" s="62"/>
      <c r="I17" s="62"/>
      <c r="J17" s="62"/>
      <c r="K17" s="62"/>
      <c r="L17" s="62"/>
      <c r="M17" s="62"/>
    </row>
    <row r="18" spans="1:13" ht="27" customHeight="1">
      <c r="A18" s="60"/>
      <c r="B18" s="60" t="s">
        <v>63</v>
      </c>
      <c r="C18" s="60"/>
      <c r="D18" s="84" t="s">
        <v>64</v>
      </c>
      <c r="E18" s="62">
        <v>2.09</v>
      </c>
      <c r="F18" s="62">
        <v>2.09</v>
      </c>
      <c r="G18" s="62">
        <v>2.09</v>
      </c>
      <c r="H18" s="62"/>
      <c r="I18" s="62"/>
      <c r="J18" s="62"/>
      <c r="K18" s="62"/>
      <c r="L18" s="62"/>
      <c r="M18" s="62"/>
    </row>
    <row r="19" spans="1:13" ht="27" customHeight="1">
      <c r="A19" s="60" t="s">
        <v>61</v>
      </c>
      <c r="B19" s="60" t="s">
        <v>63</v>
      </c>
      <c r="C19" s="60" t="s">
        <v>49</v>
      </c>
      <c r="D19" s="64" t="s">
        <v>65</v>
      </c>
      <c r="E19" s="62">
        <v>2.09</v>
      </c>
      <c r="F19" s="62">
        <v>2.09</v>
      </c>
      <c r="G19" s="62">
        <v>2.09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</row>
    <row r="20" spans="1:13" ht="27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7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D11" sqref="D11"/>
    </sheetView>
  </sheetViews>
  <sheetFormatPr defaultColWidth="9" defaultRowHeight="14.25"/>
  <cols>
    <col min="4" max="4" width="31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72"/>
      <c r="B1" s="73"/>
      <c r="C1" s="73"/>
      <c r="D1" s="74"/>
      <c r="E1" s="75"/>
      <c r="F1" s="75"/>
      <c r="G1" s="75"/>
      <c r="H1" s="75"/>
      <c r="I1" s="75"/>
      <c r="J1" s="85"/>
    </row>
    <row r="2" spans="1:10" ht="20.25" customHeight="1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20.25" customHeight="1">
      <c r="A3" s="76"/>
      <c r="B3" s="76"/>
      <c r="C3" s="76"/>
      <c r="D3" s="76"/>
      <c r="E3" s="76"/>
      <c r="F3" s="76"/>
      <c r="G3" s="76"/>
      <c r="H3" s="76"/>
      <c r="I3" s="76"/>
      <c r="J3" s="86" t="s">
        <v>67</v>
      </c>
    </row>
    <row r="4" spans="1:10" ht="25.5" customHeight="1">
      <c r="A4" s="20" t="s">
        <v>2</v>
      </c>
      <c r="B4" s="77"/>
      <c r="C4" s="77"/>
      <c r="D4" s="78"/>
      <c r="E4" s="79"/>
      <c r="F4" s="80"/>
      <c r="G4" s="79"/>
      <c r="H4" s="79"/>
      <c r="I4" s="79"/>
      <c r="J4" s="80" t="s">
        <v>28</v>
      </c>
    </row>
    <row r="5" spans="1:10" ht="24.95" customHeight="1">
      <c r="A5" s="81" t="s">
        <v>68</v>
      </c>
      <c r="B5" s="81"/>
      <c r="C5" s="81"/>
      <c r="D5" s="121" t="s">
        <v>32</v>
      </c>
      <c r="E5" s="122" t="s">
        <v>69</v>
      </c>
      <c r="F5" s="123" t="s">
        <v>70</v>
      </c>
      <c r="G5" s="124" t="s">
        <v>71</v>
      </c>
      <c r="H5" s="121" t="s">
        <v>72</v>
      </c>
      <c r="I5" s="121" t="s">
        <v>73</v>
      </c>
      <c r="J5" s="121" t="s">
        <v>74</v>
      </c>
    </row>
    <row r="6" spans="1:10" ht="24.95" customHeight="1">
      <c r="A6" s="82" t="s">
        <v>29</v>
      </c>
      <c r="B6" s="82" t="s">
        <v>30</v>
      </c>
      <c r="C6" s="82" t="s">
        <v>31</v>
      </c>
      <c r="D6" s="122"/>
      <c r="E6" s="122"/>
      <c r="F6" s="121"/>
      <c r="G6" s="122"/>
      <c r="H6" s="121"/>
      <c r="I6" s="121"/>
      <c r="J6" s="121"/>
    </row>
    <row r="7" spans="1:10" s="17" customFormat="1" ht="24.95" customHeight="1">
      <c r="A7" s="83"/>
      <c r="B7" s="83"/>
      <c r="C7" s="83"/>
      <c r="D7" s="61" t="s">
        <v>33</v>
      </c>
      <c r="E7" s="57">
        <f>SUM(F7:G7)</f>
        <v>30.93</v>
      </c>
      <c r="F7" s="58">
        <f>F8+F11+F14+F17</f>
        <v>27.33</v>
      </c>
      <c r="G7" s="59">
        <v>3.6</v>
      </c>
      <c r="H7" s="59">
        <v>0</v>
      </c>
      <c r="I7" s="59">
        <v>0</v>
      </c>
      <c r="J7" s="87">
        <v>0</v>
      </c>
    </row>
    <row r="8" spans="1:10" s="17" customFormat="1" ht="24.95" customHeight="1">
      <c r="A8" s="60" t="s">
        <v>44</v>
      </c>
      <c r="B8" s="60"/>
      <c r="C8" s="60"/>
      <c r="D8" s="61" t="s">
        <v>45</v>
      </c>
      <c r="E8" s="62">
        <f>F8+G8</f>
        <v>24.67</v>
      </c>
      <c r="F8" s="62">
        <v>21.07</v>
      </c>
      <c r="G8" s="59">
        <v>3.6</v>
      </c>
      <c r="H8" s="59">
        <v>0</v>
      </c>
      <c r="I8" s="59">
        <v>0</v>
      </c>
      <c r="J8" s="87">
        <v>0</v>
      </c>
    </row>
    <row r="9" spans="1:10" ht="24.95" customHeight="1">
      <c r="A9" s="60"/>
      <c r="B9" s="60" t="s">
        <v>46</v>
      </c>
      <c r="C9" s="60"/>
      <c r="D9" s="61" t="s">
        <v>47</v>
      </c>
      <c r="E9" s="62">
        <f>F9+G9</f>
        <v>24.67</v>
      </c>
      <c r="F9" s="62">
        <v>21.07</v>
      </c>
      <c r="G9" s="59">
        <v>3.6</v>
      </c>
      <c r="H9" s="59">
        <v>0</v>
      </c>
      <c r="I9" s="59">
        <v>0</v>
      </c>
      <c r="J9" s="87">
        <v>0</v>
      </c>
    </row>
    <row r="10" spans="1:10" ht="24.95" customHeight="1">
      <c r="A10" s="60" t="s">
        <v>48</v>
      </c>
      <c r="B10" s="60" t="s">
        <v>46</v>
      </c>
      <c r="C10" s="60" t="s">
        <v>49</v>
      </c>
      <c r="D10" s="61" t="s">
        <v>50</v>
      </c>
      <c r="E10" s="62">
        <f>F10+G10</f>
        <v>24.67</v>
      </c>
      <c r="F10" s="62">
        <v>21.07</v>
      </c>
      <c r="G10" s="59">
        <v>3.6</v>
      </c>
      <c r="H10" s="59">
        <v>0</v>
      </c>
      <c r="I10" s="59">
        <v>0</v>
      </c>
      <c r="J10" s="87">
        <v>0</v>
      </c>
    </row>
    <row r="11" spans="1:10" ht="24.95" customHeight="1">
      <c r="A11" s="60" t="s">
        <v>51</v>
      </c>
      <c r="B11" s="60"/>
      <c r="C11" s="60"/>
      <c r="D11" s="63" t="s">
        <v>52</v>
      </c>
      <c r="E11" s="62">
        <f t="shared" ref="E11:E19" si="0">F11+G11</f>
        <v>2.78</v>
      </c>
      <c r="F11" s="62">
        <v>2.78</v>
      </c>
      <c r="G11" s="59"/>
      <c r="H11" s="59">
        <v>0</v>
      </c>
      <c r="I11" s="59">
        <v>0</v>
      </c>
      <c r="J11" s="87">
        <v>0</v>
      </c>
    </row>
    <row r="12" spans="1:10" ht="24.95" customHeight="1">
      <c r="A12" s="60"/>
      <c r="B12" s="60" t="s">
        <v>53</v>
      </c>
      <c r="C12" s="60"/>
      <c r="D12" s="63" t="s">
        <v>54</v>
      </c>
      <c r="E12" s="62">
        <f t="shared" si="0"/>
        <v>2.78</v>
      </c>
      <c r="F12" s="62">
        <v>2.78</v>
      </c>
      <c r="G12" s="59"/>
      <c r="H12" s="59">
        <v>0</v>
      </c>
      <c r="I12" s="59">
        <v>0</v>
      </c>
      <c r="J12" s="87">
        <v>0</v>
      </c>
    </row>
    <row r="13" spans="1:10" ht="24.95" customHeight="1">
      <c r="A13" s="60" t="s">
        <v>51</v>
      </c>
      <c r="B13" s="60" t="s">
        <v>53</v>
      </c>
      <c r="C13" s="60" t="s">
        <v>53</v>
      </c>
      <c r="D13" s="64" t="s">
        <v>55</v>
      </c>
      <c r="E13" s="62">
        <f t="shared" si="0"/>
        <v>2.78</v>
      </c>
      <c r="F13" s="62">
        <v>2.78</v>
      </c>
      <c r="G13" s="59"/>
      <c r="H13" s="59">
        <v>0</v>
      </c>
      <c r="I13" s="59">
        <v>0</v>
      </c>
      <c r="J13" s="87">
        <v>0</v>
      </c>
    </row>
    <row r="14" spans="1:10" ht="24.95" customHeight="1">
      <c r="A14" s="60" t="s">
        <v>56</v>
      </c>
      <c r="B14" s="60"/>
      <c r="C14" s="60"/>
      <c r="D14" s="63" t="s">
        <v>57</v>
      </c>
      <c r="E14" s="62">
        <f t="shared" si="0"/>
        <v>1.39</v>
      </c>
      <c r="F14" s="62">
        <v>1.39</v>
      </c>
      <c r="G14" s="59"/>
      <c r="H14" s="59">
        <v>0</v>
      </c>
      <c r="I14" s="59">
        <v>0</v>
      </c>
      <c r="J14" s="87">
        <v>0</v>
      </c>
    </row>
    <row r="15" spans="1:10" ht="24.95" customHeight="1">
      <c r="A15" s="60"/>
      <c r="B15" s="60" t="s">
        <v>58</v>
      </c>
      <c r="C15" s="60"/>
      <c r="D15" s="63" t="s">
        <v>59</v>
      </c>
      <c r="E15" s="62">
        <f t="shared" si="0"/>
        <v>1.39</v>
      </c>
      <c r="F15" s="62">
        <v>1.39</v>
      </c>
      <c r="G15" s="59"/>
      <c r="H15" s="59">
        <v>0</v>
      </c>
      <c r="I15" s="59">
        <v>0</v>
      </c>
      <c r="J15" s="87">
        <v>0</v>
      </c>
    </row>
    <row r="16" spans="1:10" ht="24.95" customHeight="1">
      <c r="A16" s="60" t="s">
        <v>56</v>
      </c>
      <c r="B16" s="60" t="s">
        <v>58</v>
      </c>
      <c r="C16" s="60" t="s">
        <v>49</v>
      </c>
      <c r="D16" s="64" t="s">
        <v>60</v>
      </c>
      <c r="E16" s="62">
        <f t="shared" si="0"/>
        <v>1.39</v>
      </c>
      <c r="F16" s="62">
        <v>1.39</v>
      </c>
      <c r="G16" s="59"/>
      <c r="H16" s="59">
        <v>0</v>
      </c>
      <c r="I16" s="59">
        <v>0</v>
      </c>
      <c r="J16" s="87">
        <v>0</v>
      </c>
    </row>
    <row r="17" spans="1:10" ht="24.95" customHeight="1">
      <c r="A17" s="60" t="s">
        <v>61</v>
      </c>
      <c r="B17" s="60"/>
      <c r="C17" s="60"/>
      <c r="D17" s="84" t="s">
        <v>62</v>
      </c>
      <c r="E17" s="62">
        <f t="shared" si="0"/>
        <v>2.09</v>
      </c>
      <c r="F17" s="62">
        <v>2.09</v>
      </c>
      <c r="G17" s="59"/>
      <c r="H17" s="59">
        <v>0</v>
      </c>
      <c r="I17" s="59">
        <v>0</v>
      </c>
      <c r="J17" s="87">
        <v>0</v>
      </c>
    </row>
    <row r="18" spans="1:10" ht="24.95" customHeight="1">
      <c r="A18" s="60"/>
      <c r="B18" s="60" t="s">
        <v>63</v>
      </c>
      <c r="C18" s="60"/>
      <c r="D18" s="84" t="s">
        <v>64</v>
      </c>
      <c r="E18" s="62">
        <f t="shared" si="0"/>
        <v>2.09</v>
      </c>
      <c r="F18" s="62">
        <v>2.09</v>
      </c>
      <c r="G18" s="59"/>
      <c r="H18" s="59"/>
      <c r="I18" s="59"/>
      <c r="J18" s="87"/>
    </row>
    <row r="19" spans="1:10" ht="24.95" customHeight="1">
      <c r="A19" s="60" t="s">
        <v>61</v>
      </c>
      <c r="B19" s="60" t="s">
        <v>63</v>
      </c>
      <c r="C19" s="60" t="s">
        <v>49</v>
      </c>
      <c r="D19" s="84" t="s">
        <v>65</v>
      </c>
      <c r="E19" s="62">
        <f t="shared" si="0"/>
        <v>2.09</v>
      </c>
      <c r="F19" s="62">
        <v>2.09</v>
      </c>
      <c r="G19" s="59"/>
      <c r="H19" s="59"/>
      <c r="I19" s="59"/>
      <c r="J19" s="87"/>
    </row>
    <row r="20" spans="1:1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zoomScale="80" zoomScaleNormal="80" workbookViewId="0">
      <selection activeCell="C17" sqref="C17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25" t="s">
        <v>75</v>
      </c>
      <c r="B2" s="125"/>
      <c r="C2" s="125"/>
      <c r="D2" s="125"/>
      <c r="E2" s="125"/>
      <c r="F2" s="125"/>
    </row>
    <row r="3" spans="1:6" ht="20.25" customHeight="1">
      <c r="A3" s="65"/>
      <c r="B3" s="65"/>
      <c r="C3" s="65"/>
      <c r="D3" s="65"/>
      <c r="E3" s="65"/>
      <c r="F3" s="66" t="s">
        <v>76</v>
      </c>
    </row>
    <row r="4" spans="1:6" ht="21" customHeight="1">
      <c r="A4" s="20" t="s">
        <v>2</v>
      </c>
      <c r="B4" s="21"/>
      <c r="C4" s="21"/>
      <c r="D4" s="21"/>
      <c r="E4" s="21"/>
      <c r="F4" s="21" t="s">
        <v>77</v>
      </c>
    </row>
    <row r="5" spans="1:6" ht="20.100000000000001" customHeight="1">
      <c r="A5" s="23" t="s">
        <v>78</v>
      </c>
      <c r="B5" s="23"/>
      <c r="C5" s="23" t="s">
        <v>79</v>
      </c>
      <c r="D5" s="23"/>
      <c r="E5" s="23"/>
      <c r="F5" s="23"/>
    </row>
    <row r="6" spans="1:6" ht="20.100000000000001" customHeight="1">
      <c r="A6" s="23" t="s">
        <v>80</v>
      </c>
      <c r="B6" s="23" t="s">
        <v>81</v>
      </c>
      <c r="C6" s="23" t="s">
        <v>80</v>
      </c>
      <c r="D6" s="23" t="s">
        <v>33</v>
      </c>
      <c r="E6" s="23" t="s">
        <v>82</v>
      </c>
      <c r="F6" s="23" t="s">
        <v>83</v>
      </c>
    </row>
    <row r="7" spans="1:6" s="17" customFormat="1" ht="20.100000000000001" customHeight="1">
      <c r="A7" s="67" t="s">
        <v>84</v>
      </c>
      <c r="B7" s="68">
        <v>30.93</v>
      </c>
      <c r="C7" s="67" t="s">
        <v>85</v>
      </c>
      <c r="D7" s="69">
        <v>30.93</v>
      </c>
      <c r="E7" s="69">
        <v>30.93</v>
      </c>
      <c r="F7" s="69">
        <v>0</v>
      </c>
    </row>
    <row r="8" spans="1:6" s="17" customFormat="1" ht="20.100000000000001" customHeight="1">
      <c r="A8" s="67" t="s">
        <v>86</v>
      </c>
      <c r="B8" s="68">
        <v>30.93</v>
      </c>
      <c r="C8" s="67" t="s">
        <v>87</v>
      </c>
      <c r="D8" s="69">
        <f>D7-D14-D16-D25</f>
        <v>24.67</v>
      </c>
      <c r="E8" s="69">
        <f>E7-E14-E16-E25</f>
        <v>24.67</v>
      </c>
      <c r="F8" s="69">
        <v>0</v>
      </c>
    </row>
    <row r="9" spans="1:6" s="17" customFormat="1" ht="20.100000000000001" customHeight="1">
      <c r="A9" s="67" t="s">
        <v>88</v>
      </c>
      <c r="B9" s="68">
        <v>0</v>
      </c>
      <c r="C9" s="67" t="s">
        <v>89</v>
      </c>
      <c r="D9" s="69">
        <v>0</v>
      </c>
      <c r="E9" s="69">
        <v>0</v>
      </c>
      <c r="F9" s="69">
        <v>0</v>
      </c>
    </row>
    <row r="10" spans="1:6" s="17" customFormat="1" ht="20.100000000000001" customHeight="1">
      <c r="A10" s="67"/>
      <c r="B10" s="67"/>
      <c r="C10" s="67" t="s">
        <v>90</v>
      </c>
      <c r="D10" s="69">
        <v>0</v>
      </c>
      <c r="E10" s="69">
        <v>0</v>
      </c>
      <c r="F10" s="69">
        <v>0</v>
      </c>
    </row>
    <row r="11" spans="1:6" s="17" customFormat="1" ht="20.100000000000001" customHeight="1">
      <c r="A11" s="67"/>
      <c r="B11" s="67"/>
      <c r="C11" s="67" t="s">
        <v>91</v>
      </c>
      <c r="D11" s="69">
        <v>0</v>
      </c>
      <c r="E11" s="69">
        <v>0</v>
      </c>
      <c r="F11" s="69">
        <v>0</v>
      </c>
    </row>
    <row r="12" spans="1:6" s="17" customFormat="1" ht="20.100000000000001" customHeight="1">
      <c r="A12" s="67"/>
      <c r="B12" s="67"/>
      <c r="C12" s="67" t="s">
        <v>92</v>
      </c>
      <c r="D12" s="69">
        <v>0</v>
      </c>
      <c r="E12" s="69">
        <v>0</v>
      </c>
      <c r="F12" s="69">
        <v>0</v>
      </c>
    </row>
    <row r="13" spans="1:6" s="17" customFormat="1" ht="20.100000000000001" customHeight="1">
      <c r="A13" s="67"/>
      <c r="B13" s="67"/>
      <c r="C13" s="67" t="s">
        <v>93</v>
      </c>
      <c r="D13" s="69">
        <v>0</v>
      </c>
      <c r="E13" s="69">
        <v>0</v>
      </c>
      <c r="F13" s="69">
        <v>0</v>
      </c>
    </row>
    <row r="14" spans="1:6" s="17" customFormat="1" ht="20.100000000000001" customHeight="1">
      <c r="A14" s="67"/>
      <c r="B14" s="67"/>
      <c r="C14" s="67" t="s">
        <v>94</v>
      </c>
      <c r="D14" s="69">
        <v>2.78</v>
      </c>
      <c r="E14" s="69">
        <v>2.78</v>
      </c>
      <c r="F14" s="69">
        <v>0</v>
      </c>
    </row>
    <row r="15" spans="1:6" s="17" customFormat="1" ht="20.100000000000001" customHeight="1">
      <c r="A15" s="67"/>
      <c r="B15" s="67"/>
      <c r="C15" s="67" t="s">
        <v>95</v>
      </c>
      <c r="D15" s="69">
        <v>0</v>
      </c>
      <c r="E15" s="69">
        <v>0</v>
      </c>
      <c r="F15" s="69">
        <v>0</v>
      </c>
    </row>
    <row r="16" spans="1:6" s="17" customFormat="1" ht="20.100000000000001" customHeight="1">
      <c r="A16" s="67"/>
      <c r="B16" s="67"/>
      <c r="C16" s="67" t="s">
        <v>96</v>
      </c>
      <c r="D16" s="69">
        <v>1.39</v>
      </c>
      <c r="E16" s="69">
        <v>1.39</v>
      </c>
      <c r="F16" s="69">
        <v>0</v>
      </c>
    </row>
    <row r="17" spans="1:6" s="17" customFormat="1" ht="20.100000000000001" customHeight="1">
      <c r="A17" s="67" t="s">
        <v>97</v>
      </c>
      <c r="B17" s="68">
        <v>0</v>
      </c>
      <c r="C17" s="67" t="s">
        <v>98</v>
      </c>
      <c r="D17" s="69">
        <v>0</v>
      </c>
      <c r="E17" s="69">
        <v>0</v>
      </c>
      <c r="F17" s="69">
        <v>0</v>
      </c>
    </row>
    <row r="18" spans="1:6" s="17" customFormat="1" ht="20.100000000000001" customHeight="1">
      <c r="A18" s="67"/>
      <c r="B18" s="67"/>
      <c r="C18" s="67" t="s">
        <v>99</v>
      </c>
      <c r="D18" s="69">
        <v>0</v>
      </c>
      <c r="E18" s="69">
        <v>0</v>
      </c>
      <c r="F18" s="69">
        <v>0</v>
      </c>
    </row>
    <row r="19" spans="1:6" s="17" customFormat="1" ht="20.100000000000001" customHeight="1">
      <c r="A19" s="67"/>
      <c r="B19" s="67"/>
      <c r="C19" s="67" t="s">
        <v>100</v>
      </c>
      <c r="D19" s="69">
        <v>0</v>
      </c>
      <c r="E19" s="69">
        <v>0</v>
      </c>
      <c r="F19" s="69">
        <v>0</v>
      </c>
    </row>
    <row r="20" spans="1:6" s="17" customFormat="1" ht="20.100000000000001" customHeight="1">
      <c r="A20" s="67"/>
      <c r="B20" s="67"/>
      <c r="C20" s="67" t="s">
        <v>101</v>
      </c>
      <c r="D20" s="69">
        <v>0</v>
      </c>
      <c r="E20" s="69">
        <v>0</v>
      </c>
      <c r="F20" s="69">
        <v>0</v>
      </c>
    </row>
    <row r="21" spans="1:6" s="17" customFormat="1" ht="20.100000000000001" customHeight="1">
      <c r="A21" s="67"/>
      <c r="B21" s="67"/>
      <c r="C21" s="67" t="s">
        <v>102</v>
      </c>
      <c r="D21" s="69">
        <v>0</v>
      </c>
      <c r="E21" s="69">
        <v>0</v>
      </c>
      <c r="F21" s="69">
        <v>0</v>
      </c>
    </row>
    <row r="22" spans="1:6" s="17" customFormat="1" ht="20.100000000000001" customHeight="1">
      <c r="A22" s="67"/>
      <c r="B22" s="67"/>
      <c r="C22" s="67" t="s">
        <v>103</v>
      </c>
      <c r="D22" s="69">
        <v>0</v>
      </c>
      <c r="E22" s="69">
        <v>0</v>
      </c>
      <c r="F22" s="69">
        <v>0</v>
      </c>
    </row>
    <row r="23" spans="1:6" s="17" customFormat="1" ht="20.100000000000001" customHeight="1">
      <c r="A23" s="67"/>
      <c r="B23" s="67"/>
      <c r="C23" s="67" t="s">
        <v>104</v>
      </c>
      <c r="D23" s="69">
        <v>0</v>
      </c>
      <c r="E23" s="69">
        <v>0</v>
      </c>
      <c r="F23" s="69">
        <v>0</v>
      </c>
    </row>
    <row r="24" spans="1:6" s="17" customFormat="1" ht="20.100000000000001" customHeight="1">
      <c r="A24" s="67"/>
      <c r="B24" s="67"/>
      <c r="C24" s="67" t="s">
        <v>105</v>
      </c>
      <c r="D24" s="69">
        <v>0</v>
      </c>
      <c r="E24" s="69">
        <v>0</v>
      </c>
      <c r="F24" s="69">
        <v>0</v>
      </c>
    </row>
    <row r="25" spans="1:6" s="17" customFormat="1" ht="20.100000000000001" customHeight="1">
      <c r="A25" s="67"/>
      <c r="B25" s="67"/>
      <c r="C25" s="67" t="s">
        <v>106</v>
      </c>
      <c r="D25" s="69">
        <v>2.09</v>
      </c>
      <c r="E25" s="69">
        <v>2.09</v>
      </c>
      <c r="F25" s="69">
        <v>0</v>
      </c>
    </row>
    <row r="26" spans="1:6" s="17" customFormat="1" ht="20.100000000000001" customHeight="1">
      <c r="A26" s="67"/>
      <c r="B26" s="67"/>
      <c r="C26" s="67" t="s">
        <v>107</v>
      </c>
      <c r="D26" s="69">
        <v>0</v>
      </c>
      <c r="E26" s="69">
        <v>0</v>
      </c>
      <c r="F26" s="69">
        <v>0</v>
      </c>
    </row>
    <row r="27" spans="1:6" s="17" customFormat="1" ht="20.100000000000001" customHeight="1">
      <c r="A27" s="67"/>
      <c r="B27" s="67"/>
      <c r="C27" s="67" t="s">
        <v>108</v>
      </c>
      <c r="D27" s="70">
        <v>0</v>
      </c>
      <c r="E27" s="70">
        <v>0</v>
      </c>
      <c r="F27" s="70">
        <v>0</v>
      </c>
    </row>
    <row r="28" spans="1:6" ht="20.100000000000001" customHeight="1">
      <c r="A28" s="23"/>
      <c r="B28" s="23"/>
      <c r="C28" s="23"/>
      <c r="D28" s="23"/>
      <c r="E28" s="23"/>
      <c r="F28" s="71"/>
    </row>
    <row r="29" spans="1:6" ht="20.100000000000001" customHeight="1">
      <c r="A29" s="23"/>
      <c r="B29" s="23"/>
      <c r="C29" s="23"/>
      <c r="D29" s="23"/>
      <c r="E29" s="23"/>
      <c r="F29" s="71"/>
    </row>
    <row r="30" spans="1:6" s="17" customFormat="1" ht="20.100000000000001" customHeight="1">
      <c r="A30" s="67"/>
      <c r="B30" s="67"/>
      <c r="C30" s="67" t="s">
        <v>109</v>
      </c>
      <c r="D30" s="70">
        <v>0</v>
      </c>
      <c r="E30" s="70">
        <v>0</v>
      </c>
      <c r="F30" s="69">
        <v>0</v>
      </c>
    </row>
    <row r="31" spans="1:6" ht="20.100000000000001" customHeight="1">
      <c r="A31" s="23"/>
      <c r="B31" s="23"/>
      <c r="C31" s="23"/>
      <c r="D31" s="23"/>
      <c r="E31" s="23"/>
      <c r="F31" s="71"/>
    </row>
    <row r="32" spans="1:6" ht="20.100000000000001" customHeight="1">
      <c r="A32" s="23"/>
      <c r="B32" s="23"/>
      <c r="C32" s="23"/>
      <c r="D32" s="23"/>
      <c r="E32" s="23"/>
      <c r="F32" s="71"/>
    </row>
    <row r="33" spans="1:6" ht="20.100000000000001" customHeight="1">
      <c r="A33" s="23"/>
      <c r="B33" s="23"/>
      <c r="C33" s="23"/>
      <c r="D33" s="23"/>
      <c r="E33" s="23"/>
      <c r="F33" s="71"/>
    </row>
    <row r="34" spans="1:6" s="17" customFormat="1" ht="20.100000000000001" customHeight="1">
      <c r="A34" s="67" t="s">
        <v>110</v>
      </c>
      <c r="B34" s="68">
        <v>30.93</v>
      </c>
      <c r="C34" s="67" t="s">
        <v>111</v>
      </c>
      <c r="D34" s="68">
        <v>30.93</v>
      </c>
      <c r="E34" s="68">
        <v>30.93</v>
      </c>
      <c r="F34" s="69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D12" sqref="D12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25" t="s">
        <v>112</v>
      </c>
      <c r="B2" s="125"/>
      <c r="C2" s="125"/>
      <c r="D2" s="125"/>
      <c r="E2" s="125"/>
      <c r="F2" s="125"/>
      <c r="G2" s="125"/>
    </row>
    <row r="3" spans="1:7" ht="20.25" customHeight="1">
      <c r="A3" s="18"/>
      <c r="B3" s="18"/>
      <c r="C3" s="18"/>
      <c r="D3" s="18"/>
      <c r="E3" s="18"/>
      <c r="F3" s="18"/>
      <c r="G3" s="54" t="s">
        <v>113</v>
      </c>
    </row>
    <row r="4" spans="1:7" ht="24.95" customHeight="1">
      <c r="A4" s="20" t="s">
        <v>2</v>
      </c>
      <c r="B4" s="21"/>
      <c r="C4" s="21"/>
      <c r="D4" s="21"/>
      <c r="E4" s="21"/>
      <c r="F4" s="21"/>
      <c r="G4" s="21" t="s">
        <v>28</v>
      </c>
    </row>
    <row r="5" spans="1:7" ht="24.95" customHeight="1">
      <c r="A5" s="126" t="s">
        <v>68</v>
      </c>
      <c r="B5" s="127"/>
      <c r="C5" s="128"/>
      <c r="D5" s="129" t="s">
        <v>114</v>
      </c>
      <c r="E5" s="129" t="s">
        <v>69</v>
      </c>
      <c r="F5" s="129" t="s">
        <v>70</v>
      </c>
      <c r="G5" s="129" t="s">
        <v>71</v>
      </c>
    </row>
    <row r="6" spans="1:7" ht="24.95" customHeight="1">
      <c r="A6" s="23" t="s">
        <v>29</v>
      </c>
      <c r="B6" s="23" t="s">
        <v>30</v>
      </c>
      <c r="C6" s="23" t="s">
        <v>31</v>
      </c>
      <c r="D6" s="130"/>
      <c r="E6" s="130"/>
      <c r="F6" s="130"/>
      <c r="G6" s="130"/>
    </row>
    <row r="7" spans="1:7" ht="24.95" customHeight="1">
      <c r="A7" s="23" t="s">
        <v>43</v>
      </c>
      <c r="B7" s="23" t="s">
        <v>43</v>
      </c>
      <c r="C7" s="23" t="s">
        <v>43</v>
      </c>
      <c r="D7" s="23" t="s">
        <v>43</v>
      </c>
      <c r="E7" s="55">
        <v>1</v>
      </c>
      <c r="F7" s="55">
        <v>2</v>
      </c>
      <c r="G7" s="55">
        <v>3</v>
      </c>
    </row>
    <row r="8" spans="1:7" s="53" customFormat="1" ht="24.95" customHeight="1">
      <c r="A8" s="56"/>
      <c r="B8" s="56"/>
      <c r="C8" s="56"/>
      <c r="D8" s="56" t="s">
        <v>33</v>
      </c>
      <c r="E8" s="57">
        <v>30.93</v>
      </c>
      <c r="F8" s="58">
        <v>27.33</v>
      </c>
      <c r="G8" s="59">
        <v>3.6</v>
      </c>
    </row>
    <row r="9" spans="1:7" ht="24.95" customHeight="1">
      <c r="A9" s="60" t="s">
        <v>44</v>
      </c>
      <c r="B9" s="60"/>
      <c r="C9" s="60"/>
      <c r="D9" s="61" t="s">
        <v>45</v>
      </c>
      <c r="E9" s="62">
        <v>24.67</v>
      </c>
      <c r="F9" s="62">
        <v>21.07</v>
      </c>
      <c r="G9" s="59">
        <v>3.6</v>
      </c>
    </row>
    <row r="10" spans="1:7" ht="24.95" customHeight="1">
      <c r="A10" s="60"/>
      <c r="B10" s="60" t="s">
        <v>46</v>
      </c>
      <c r="C10" s="60"/>
      <c r="D10" s="61" t="s">
        <v>47</v>
      </c>
      <c r="E10" s="62">
        <v>24.67</v>
      </c>
      <c r="F10" s="62">
        <v>21.07</v>
      </c>
      <c r="G10" s="59">
        <v>3.6</v>
      </c>
    </row>
    <row r="11" spans="1:7" ht="24.95" customHeight="1">
      <c r="A11" s="60" t="s">
        <v>48</v>
      </c>
      <c r="B11" s="60" t="s">
        <v>46</v>
      </c>
      <c r="C11" s="60" t="s">
        <v>49</v>
      </c>
      <c r="D11" s="61" t="s">
        <v>50</v>
      </c>
      <c r="E11" s="62">
        <v>24.67</v>
      </c>
      <c r="F11" s="62">
        <v>21.07</v>
      </c>
      <c r="G11" s="59">
        <v>3.6</v>
      </c>
    </row>
    <row r="12" spans="1:7" ht="24.95" customHeight="1">
      <c r="A12" s="60" t="s">
        <v>51</v>
      </c>
      <c r="B12" s="60"/>
      <c r="C12" s="60"/>
      <c r="D12" s="63" t="s">
        <v>52</v>
      </c>
      <c r="E12" s="62">
        <v>2.78</v>
      </c>
      <c r="F12" s="62">
        <v>2.78</v>
      </c>
      <c r="G12" s="59"/>
    </row>
    <row r="13" spans="1:7" ht="24.95" customHeight="1">
      <c r="A13" s="60"/>
      <c r="B13" s="60" t="s">
        <v>53</v>
      </c>
      <c r="C13" s="60"/>
      <c r="D13" s="63" t="s">
        <v>54</v>
      </c>
      <c r="E13" s="62">
        <v>2.78</v>
      </c>
      <c r="F13" s="62">
        <v>2.78</v>
      </c>
      <c r="G13" s="59"/>
    </row>
    <row r="14" spans="1:7" ht="24.95" customHeight="1">
      <c r="A14" s="60" t="s">
        <v>51</v>
      </c>
      <c r="B14" s="60" t="s">
        <v>53</v>
      </c>
      <c r="C14" s="60" t="s">
        <v>53</v>
      </c>
      <c r="D14" s="64" t="s">
        <v>55</v>
      </c>
      <c r="E14" s="62">
        <v>2.78</v>
      </c>
      <c r="F14" s="62">
        <v>2.78</v>
      </c>
      <c r="G14" s="59"/>
    </row>
    <row r="15" spans="1:7" ht="24.95" customHeight="1">
      <c r="A15" s="60" t="s">
        <v>56</v>
      </c>
      <c r="B15" s="60"/>
      <c r="C15" s="60"/>
      <c r="D15" s="63" t="s">
        <v>57</v>
      </c>
      <c r="E15" s="62">
        <v>1.39</v>
      </c>
      <c r="F15" s="62">
        <v>1.39</v>
      </c>
      <c r="G15" s="59"/>
    </row>
    <row r="16" spans="1:7" ht="24.95" customHeight="1">
      <c r="A16" s="60"/>
      <c r="B16" s="60" t="s">
        <v>58</v>
      </c>
      <c r="C16" s="60"/>
      <c r="D16" s="63" t="s">
        <v>59</v>
      </c>
      <c r="E16" s="62">
        <v>1.39</v>
      </c>
      <c r="F16" s="62">
        <v>1.39</v>
      </c>
      <c r="G16" s="59"/>
    </row>
    <row r="17" spans="1:7" ht="24.95" customHeight="1">
      <c r="A17" s="60" t="s">
        <v>56</v>
      </c>
      <c r="B17" s="60" t="s">
        <v>58</v>
      </c>
      <c r="C17" s="60" t="s">
        <v>49</v>
      </c>
      <c r="D17" s="64" t="s">
        <v>60</v>
      </c>
      <c r="E17" s="62">
        <v>1.39</v>
      </c>
      <c r="F17" s="62">
        <v>1.39</v>
      </c>
      <c r="G17" s="59"/>
    </row>
    <row r="18" spans="1:7" ht="24.95" customHeight="1">
      <c r="A18" s="60" t="s">
        <v>61</v>
      </c>
      <c r="B18" s="60"/>
      <c r="C18" s="60"/>
      <c r="D18" s="64" t="s">
        <v>62</v>
      </c>
      <c r="E18" s="62">
        <v>2.09</v>
      </c>
      <c r="F18" s="62">
        <v>2.09</v>
      </c>
      <c r="G18" s="59"/>
    </row>
    <row r="19" spans="1:7" ht="24.95" customHeight="1">
      <c r="A19" s="60"/>
      <c r="B19" s="60" t="s">
        <v>63</v>
      </c>
      <c r="C19" s="60"/>
      <c r="D19" s="64" t="s">
        <v>64</v>
      </c>
      <c r="E19" s="62">
        <v>2.09</v>
      </c>
      <c r="F19" s="62">
        <v>2.09</v>
      </c>
      <c r="G19" s="59"/>
    </row>
    <row r="20" spans="1:7" ht="24.95" customHeight="1">
      <c r="A20" s="60" t="s">
        <v>61</v>
      </c>
      <c r="B20" s="60" t="s">
        <v>63</v>
      </c>
      <c r="C20" s="60" t="s">
        <v>49</v>
      </c>
      <c r="D20" s="64" t="s">
        <v>65</v>
      </c>
      <c r="E20" s="62">
        <v>2.09</v>
      </c>
      <c r="F20" s="62">
        <v>2.09</v>
      </c>
      <c r="G20" s="59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workbookViewId="0">
      <selection activeCell="C14" sqref="C14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42" customWidth="1"/>
  </cols>
  <sheetData>
    <row r="1" spans="1:5" ht="24.75" customHeight="1">
      <c r="A1" s="11"/>
      <c r="B1" s="11"/>
      <c r="C1" s="11"/>
      <c r="D1" s="11"/>
      <c r="E1" s="43"/>
    </row>
    <row r="2" spans="1:5" ht="24.75" customHeight="1">
      <c r="A2" s="131" t="s">
        <v>115</v>
      </c>
      <c r="B2" s="131"/>
      <c r="C2" s="131"/>
      <c r="D2" s="131"/>
      <c r="E2" s="131"/>
    </row>
    <row r="3" spans="1:5" ht="20.100000000000001" customHeight="1">
      <c r="A3" s="44"/>
      <c r="B3" s="44"/>
      <c r="C3" s="44"/>
      <c r="D3" s="44"/>
      <c r="E3" s="44" t="s">
        <v>116</v>
      </c>
    </row>
    <row r="4" spans="1:5" ht="20.100000000000001" customHeight="1">
      <c r="A4" s="45" t="s">
        <v>2</v>
      </c>
      <c r="B4" s="46"/>
      <c r="C4" s="46"/>
      <c r="D4" s="46"/>
      <c r="E4" s="47" t="s">
        <v>117</v>
      </c>
    </row>
    <row r="5" spans="1:5" ht="20.100000000000001" customHeight="1">
      <c r="A5" s="48" t="s">
        <v>118</v>
      </c>
      <c r="B5" s="48" t="s">
        <v>119</v>
      </c>
      <c r="C5" s="48" t="s">
        <v>120</v>
      </c>
      <c r="D5" s="48" t="s">
        <v>121</v>
      </c>
      <c r="E5" s="48" t="s">
        <v>122</v>
      </c>
    </row>
    <row r="6" spans="1:5" ht="20.100000000000001" customHeight="1">
      <c r="A6" s="48" t="s">
        <v>43</v>
      </c>
      <c r="B6" s="48" t="s">
        <v>43</v>
      </c>
      <c r="C6" s="48">
        <v>1</v>
      </c>
      <c r="D6" s="48">
        <v>2</v>
      </c>
      <c r="E6" s="48">
        <v>3</v>
      </c>
    </row>
    <row r="7" spans="1:5" s="17" customFormat="1" ht="20.100000000000001" customHeight="1">
      <c r="A7" s="49"/>
      <c r="B7" s="50" t="s">
        <v>33</v>
      </c>
      <c r="C7" s="51">
        <f>D7+E7</f>
        <v>30.93</v>
      </c>
      <c r="D7" s="51">
        <f>D8+D26</f>
        <v>24.77</v>
      </c>
      <c r="E7" s="52">
        <f>E17+E26</f>
        <v>6.16</v>
      </c>
    </row>
    <row r="8" spans="1:5" ht="20.100000000000001" customHeight="1">
      <c r="A8" s="49">
        <v>301</v>
      </c>
      <c r="B8" s="50" t="s">
        <v>123</v>
      </c>
      <c r="C8" s="51">
        <f>SUM(C9:C16)</f>
        <v>0</v>
      </c>
      <c r="D8" s="51">
        <f>SUM(D9:D16)</f>
        <v>24.77</v>
      </c>
      <c r="E8" s="52"/>
    </row>
    <row r="9" spans="1:5" ht="20.100000000000001" customHeight="1">
      <c r="A9" s="49">
        <v>30101</v>
      </c>
      <c r="B9" s="50" t="s">
        <v>124</v>
      </c>
      <c r="C9" s="51"/>
      <c r="D9" s="51">
        <v>11.43</v>
      </c>
      <c r="E9" s="52"/>
    </row>
    <row r="10" spans="1:5" ht="20.100000000000001" customHeight="1">
      <c r="A10" s="49">
        <v>30102</v>
      </c>
      <c r="B10" s="50" t="s">
        <v>125</v>
      </c>
      <c r="C10" s="51"/>
      <c r="D10" s="51">
        <v>5.0199999999999996</v>
      </c>
      <c r="E10" s="52"/>
    </row>
    <row r="11" spans="1:5" ht="20.100000000000001" customHeight="1">
      <c r="A11" s="49">
        <v>30103</v>
      </c>
      <c r="B11" s="50" t="s">
        <v>126</v>
      </c>
      <c r="C11" s="51"/>
      <c r="D11" s="51">
        <v>0.95</v>
      </c>
      <c r="E11" s="52"/>
    </row>
    <row r="12" spans="1:5" ht="20.100000000000001" customHeight="1">
      <c r="A12" s="49">
        <v>30107</v>
      </c>
      <c r="B12" s="50" t="s">
        <v>127</v>
      </c>
      <c r="C12" s="51"/>
      <c r="D12" s="51">
        <v>1</v>
      </c>
      <c r="E12" s="52"/>
    </row>
    <row r="13" spans="1:5" ht="20.100000000000001" customHeight="1">
      <c r="A13" s="49">
        <v>30108</v>
      </c>
      <c r="B13" s="50" t="s">
        <v>128</v>
      </c>
      <c r="C13" s="51"/>
      <c r="D13" s="51">
        <v>2.78</v>
      </c>
      <c r="E13" s="52"/>
    </row>
    <row r="14" spans="1:5" ht="20.100000000000001" customHeight="1">
      <c r="A14" s="49">
        <v>30110</v>
      </c>
      <c r="B14" s="50" t="s">
        <v>129</v>
      </c>
      <c r="C14" s="51"/>
      <c r="D14" s="51">
        <v>1.39</v>
      </c>
      <c r="E14" s="52"/>
    </row>
    <row r="15" spans="1:5" ht="20.100000000000001" customHeight="1">
      <c r="A15" s="49">
        <v>30112</v>
      </c>
      <c r="B15" s="50" t="s">
        <v>130</v>
      </c>
      <c r="C15" s="51"/>
      <c r="D15" s="51">
        <v>0.11</v>
      </c>
      <c r="E15" s="52"/>
    </row>
    <row r="16" spans="1:5" ht="20.100000000000001" customHeight="1">
      <c r="A16" s="49">
        <v>30113</v>
      </c>
      <c r="B16" s="50" t="s">
        <v>131</v>
      </c>
      <c r="C16" s="51"/>
      <c r="D16" s="51">
        <v>2.09</v>
      </c>
      <c r="E16" s="52"/>
    </row>
    <row r="17" spans="1:5" ht="20.100000000000001" customHeight="1">
      <c r="A17" s="49">
        <v>302</v>
      </c>
      <c r="B17" s="50" t="s">
        <v>132</v>
      </c>
      <c r="C17" s="51"/>
      <c r="D17" s="51"/>
      <c r="E17" s="51">
        <f>E18+E24+E25</f>
        <v>6.16</v>
      </c>
    </row>
    <row r="18" spans="1:5" ht="20.100000000000001" customHeight="1">
      <c r="A18" s="49">
        <v>30201</v>
      </c>
      <c r="B18" s="50" t="s">
        <v>133</v>
      </c>
      <c r="C18" s="51"/>
      <c r="D18" s="51"/>
      <c r="E18" s="52">
        <v>1</v>
      </c>
    </row>
    <row r="19" spans="1:5" ht="20.100000000000001" customHeight="1">
      <c r="A19" s="49">
        <v>30202</v>
      </c>
      <c r="B19" s="50" t="s">
        <v>134</v>
      </c>
      <c r="C19" s="51"/>
      <c r="D19" s="51"/>
      <c r="E19" s="52"/>
    </row>
    <row r="20" spans="1:5" ht="20.100000000000001" customHeight="1">
      <c r="A20" s="49">
        <v>30211</v>
      </c>
      <c r="B20" s="50" t="s">
        <v>135</v>
      </c>
      <c r="C20" s="51"/>
      <c r="D20" s="51"/>
      <c r="E20" s="52"/>
    </row>
    <row r="21" spans="1:5" ht="20.100000000000001" customHeight="1">
      <c r="A21" s="49">
        <v>30215</v>
      </c>
      <c r="B21" s="50" t="s">
        <v>136</v>
      </c>
      <c r="C21" s="51"/>
      <c r="D21" s="51"/>
      <c r="E21" s="52"/>
    </row>
    <row r="22" spans="1:5" ht="20.100000000000001" customHeight="1">
      <c r="A22" s="49">
        <v>30216</v>
      </c>
      <c r="B22" s="50" t="s">
        <v>137</v>
      </c>
      <c r="C22" s="51"/>
      <c r="D22" s="51"/>
      <c r="E22" s="52"/>
    </row>
    <row r="23" spans="1:5" ht="20.100000000000001" customHeight="1">
      <c r="A23" s="49">
        <v>30217</v>
      </c>
      <c r="B23" s="50" t="s">
        <v>138</v>
      </c>
      <c r="C23" s="51"/>
      <c r="D23" s="51"/>
      <c r="E23" s="52"/>
    </row>
    <row r="24" spans="1:5" ht="20.100000000000001" customHeight="1">
      <c r="A24" s="49">
        <v>30239</v>
      </c>
      <c r="B24" s="50" t="s">
        <v>139</v>
      </c>
      <c r="C24" s="51"/>
      <c r="D24" s="51"/>
      <c r="E24" s="52">
        <v>1.56</v>
      </c>
    </row>
    <row r="25" spans="1:5" ht="20.100000000000001" customHeight="1">
      <c r="A25" s="49">
        <v>30299</v>
      </c>
      <c r="B25" s="50" t="s">
        <v>140</v>
      </c>
      <c r="C25" s="51"/>
      <c r="D25" s="51"/>
      <c r="E25" s="52">
        <v>3.6</v>
      </c>
    </row>
    <row r="26" spans="1:5" ht="20.100000000000001" customHeight="1">
      <c r="A26" s="49">
        <v>303</v>
      </c>
      <c r="B26" s="50" t="s">
        <v>141</v>
      </c>
      <c r="C26" s="51"/>
      <c r="D26" s="51"/>
      <c r="E26" s="52"/>
    </row>
    <row r="27" spans="1:5" ht="20.100000000000001" customHeight="1">
      <c r="A27" s="49">
        <v>30399</v>
      </c>
      <c r="B27" s="50" t="s">
        <v>142</v>
      </c>
      <c r="C27" s="51"/>
      <c r="D27" s="51"/>
      <c r="E27" s="52"/>
    </row>
    <row r="28" spans="1:5" ht="14.25" customHeight="1">
      <c r="A28" s="11"/>
      <c r="B28" s="11"/>
      <c r="C28" s="11"/>
      <c r="D28" s="11"/>
      <c r="E28" s="43"/>
    </row>
    <row r="29" spans="1:5" ht="14.25" customHeight="1">
      <c r="A29" s="11"/>
      <c r="B29" s="11"/>
      <c r="C29" s="11"/>
      <c r="D29" s="11"/>
      <c r="E29" s="43"/>
    </row>
    <row r="30" spans="1:5" ht="14.25" customHeight="1">
      <c r="A30" s="11"/>
      <c r="B30" s="11"/>
      <c r="C30" s="11"/>
      <c r="D30" s="11"/>
      <c r="E30" s="43"/>
    </row>
    <row r="31" spans="1:5" ht="14.25" customHeight="1">
      <c r="A31" s="11"/>
      <c r="B31" s="11"/>
      <c r="C31" s="11"/>
      <c r="D31" s="11"/>
      <c r="E31" s="43"/>
    </row>
    <row r="32" spans="1:5" ht="14.25" customHeight="1">
      <c r="A32" s="11"/>
      <c r="B32" s="11"/>
      <c r="C32" s="11"/>
      <c r="D32" s="11"/>
      <c r="E32" s="43"/>
    </row>
    <row r="33" spans="1:5" ht="14.25" customHeight="1">
      <c r="A33" s="11"/>
      <c r="B33" s="11"/>
      <c r="C33" s="11"/>
      <c r="D33" s="11"/>
      <c r="E33" s="43"/>
    </row>
    <row r="34" spans="1:5" ht="14.25" customHeight="1">
      <c r="A34" s="11"/>
      <c r="B34" s="11"/>
      <c r="C34" s="11"/>
      <c r="D34" s="11"/>
      <c r="E34" s="43"/>
    </row>
    <row r="35" spans="1:5" ht="14.25" customHeight="1">
      <c r="A35" s="11"/>
      <c r="B35" s="11"/>
      <c r="C35" s="11"/>
      <c r="D35" s="11"/>
      <c r="E35" s="43"/>
    </row>
    <row r="36" spans="1:5" ht="14.25" customHeight="1">
      <c r="A36" s="11"/>
      <c r="B36" s="11"/>
      <c r="C36" s="11"/>
      <c r="D36" s="11"/>
      <c r="E36" s="43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B17" sqref="B17"/>
    </sheetView>
  </sheetViews>
  <sheetFormatPr defaultColWidth="9" defaultRowHeight="13.5"/>
  <cols>
    <col min="1" max="1" width="23.375" style="30" customWidth="1"/>
    <col min="2" max="2" width="14.5" style="30" customWidth="1"/>
    <col min="3" max="3" width="15" style="30" customWidth="1"/>
    <col min="4" max="4" width="21.375" style="30" customWidth="1"/>
    <col min="5" max="5" width="14.5" style="30" customWidth="1"/>
    <col min="6" max="6" width="16.125" style="30" customWidth="1"/>
    <col min="7" max="7" width="17.125" style="30" customWidth="1"/>
    <col min="8" max="16384" width="9" style="30"/>
  </cols>
  <sheetData>
    <row r="1" spans="1:7" ht="13.5" customHeight="1">
      <c r="A1" s="31"/>
      <c r="B1" s="11"/>
      <c r="C1" s="11"/>
      <c r="D1" s="11"/>
      <c r="E1" s="11"/>
      <c r="F1" s="11"/>
      <c r="G1" s="11"/>
    </row>
    <row r="2" spans="1:7" ht="38.25" customHeight="1">
      <c r="A2" s="132" t="s">
        <v>143</v>
      </c>
      <c r="B2" s="132"/>
      <c r="C2" s="132"/>
      <c r="D2" s="132"/>
      <c r="E2" s="132"/>
      <c r="F2" s="132"/>
      <c r="G2" s="132"/>
    </row>
    <row r="3" spans="1:7" ht="23.25" customHeight="1">
      <c r="A3" s="32"/>
      <c r="B3" s="32"/>
      <c r="C3" s="32"/>
      <c r="D3" s="32"/>
      <c r="E3" s="32"/>
      <c r="F3" s="32"/>
      <c r="G3" s="33" t="s">
        <v>144</v>
      </c>
    </row>
    <row r="4" spans="1:7" ht="18" customHeight="1">
      <c r="A4" s="34" t="s">
        <v>229</v>
      </c>
      <c r="B4" s="11"/>
      <c r="C4" s="11"/>
      <c r="D4" s="11"/>
      <c r="E4" s="11"/>
      <c r="F4" s="11"/>
      <c r="G4" s="35" t="s">
        <v>28</v>
      </c>
    </row>
    <row r="5" spans="1:7" ht="27.75" customHeight="1">
      <c r="A5" s="136" t="s">
        <v>145</v>
      </c>
      <c r="B5" s="133" t="s">
        <v>146</v>
      </c>
      <c r="C5" s="134"/>
      <c r="D5" s="134"/>
      <c r="E5" s="134"/>
      <c r="F5" s="134"/>
      <c r="G5" s="135"/>
    </row>
    <row r="6" spans="1:7" ht="39" customHeight="1">
      <c r="A6" s="137"/>
      <c r="B6" s="36" t="s">
        <v>147</v>
      </c>
      <c r="C6" s="36" t="s">
        <v>148</v>
      </c>
      <c r="D6" s="36" t="s">
        <v>149</v>
      </c>
      <c r="E6" s="37" t="s">
        <v>150</v>
      </c>
      <c r="F6" s="37" t="s">
        <v>151</v>
      </c>
      <c r="G6" s="38" t="s">
        <v>152</v>
      </c>
    </row>
    <row r="7" spans="1:7" s="29" customFormat="1" ht="27.75" customHeight="1">
      <c r="A7" s="39" t="s">
        <v>33</v>
      </c>
      <c r="B7" s="40">
        <v>0</v>
      </c>
      <c r="C7" s="40">
        <v>0</v>
      </c>
      <c r="D7" s="40"/>
      <c r="E7" s="40"/>
      <c r="F7" s="40">
        <v>0</v>
      </c>
      <c r="G7" s="41"/>
    </row>
    <row r="8" spans="1:7" ht="27.75" customHeight="1">
      <c r="A8" s="39" t="s">
        <v>158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E14" sqref="E14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25" t="s">
        <v>153</v>
      </c>
      <c r="B2" s="125"/>
      <c r="C2" s="125"/>
      <c r="D2" s="125"/>
      <c r="E2" s="125"/>
      <c r="F2" s="125"/>
      <c r="G2" s="125"/>
    </row>
    <row r="3" spans="1:7" ht="20.25" customHeight="1">
      <c r="A3" s="18"/>
      <c r="B3" s="18"/>
      <c r="C3" s="18"/>
      <c r="D3" s="18"/>
      <c r="E3" s="18"/>
      <c r="F3" s="18"/>
      <c r="G3" s="19" t="s">
        <v>154</v>
      </c>
    </row>
    <row r="4" spans="1:7" ht="24" customHeight="1">
      <c r="A4" s="20" t="s">
        <v>2</v>
      </c>
      <c r="B4" s="21"/>
      <c r="C4" s="21"/>
      <c r="D4" s="21"/>
      <c r="E4" s="21"/>
      <c r="F4" s="21"/>
      <c r="G4" s="22" t="s">
        <v>28</v>
      </c>
    </row>
    <row r="5" spans="1:7" ht="27.75" customHeight="1">
      <c r="A5" s="126" t="s">
        <v>68</v>
      </c>
      <c r="B5" s="127"/>
      <c r="C5" s="128"/>
      <c r="D5" s="129" t="s">
        <v>114</v>
      </c>
      <c r="E5" s="129" t="s">
        <v>69</v>
      </c>
      <c r="F5" s="129" t="s">
        <v>70</v>
      </c>
      <c r="G5" s="129" t="s">
        <v>71</v>
      </c>
    </row>
    <row r="6" spans="1:7" ht="24" customHeight="1">
      <c r="A6" s="23" t="s">
        <v>29</v>
      </c>
      <c r="B6" s="23" t="s">
        <v>30</v>
      </c>
      <c r="C6" s="23" t="s">
        <v>31</v>
      </c>
      <c r="D6" s="130"/>
      <c r="E6" s="130"/>
      <c r="F6" s="130"/>
      <c r="G6" s="130"/>
    </row>
    <row r="7" spans="1:7" ht="24.95" customHeight="1">
      <c r="A7" s="23" t="s">
        <v>43</v>
      </c>
      <c r="B7" s="23" t="s">
        <v>43</v>
      </c>
      <c r="C7" s="23" t="s">
        <v>43</v>
      </c>
      <c r="D7" s="23" t="s">
        <v>43</v>
      </c>
      <c r="E7" s="23">
        <v>1</v>
      </c>
      <c r="F7" s="23">
        <v>2</v>
      </c>
      <c r="G7" s="23">
        <v>3</v>
      </c>
    </row>
    <row r="8" spans="1:7" s="17" customFormat="1" ht="32.25" customHeight="1">
      <c r="A8" s="24"/>
      <c r="B8" s="24"/>
      <c r="C8" s="24"/>
      <c r="D8" s="25"/>
      <c r="E8" s="26" t="s">
        <v>155</v>
      </c>
      <c r="F8" s="26" t="s">
        <v>155</v>
      </c>
      <c r="G8" s="26" t="s">
        <v>155</v>
      </c>
    </row>
    <row r="10" spans="1:7">
      <c r="A10" s="27" t="s">
        <v>156</v>
      </c>
      <c r="B10" s="28"/>
      <c r="C10" s="28"/>
      <c r="D10" s="28"/>
      <c r="E10" s="28"/>
      <c r="F10" s="28"/>
      <c r="G10" s="28"/>
    </row>
    <row r="11" spans="1:7">
      <c r="A11" s="28"/>
      <c r="B11" s="28"/>
      <c r="C11" s="28"/>
      <c r="D11" s="28"/>
      <c r="E11" s="28"/>
      <c r="F11" s="28"/>
      <c r="G11" s="2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tabSelected="1" topLeftCell="AG1" workbookViewId="0">
      <selection activeCell="AH9" sqref="AH9"/>
    </sheetView>
  </sheetViews>
  <sheetFormatPr defaultColWidth="9" defaultRowHeight="13.5"/>
  <cols>
    <col min="1" max="1" width="9" style="2"/>
    <col min="2" max="2" width="14.75" style="2" customWidth="1"/>
    <col min="3" max="3" width="7.125" style="2" customWidth="1"/>
    <col min="4" max="4" width="34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9.625" style="2" customWidth="1"/>
    <col min="12" max="12" width="37.75" style="2" customWidth="1"/>
    <col min="13" max="13" width="31.875" style="2" customWidth="1"/>
    <col min="14" max="14" width="29.875" style="2" customWidth="1"/>
    <col min="15" max="15" width="13.5" style="2" customWidth="1"/>
    <col min="16" max="16" width="17.375" style="2" customWidth="1"/>
    <col min="17" max="17" width="13.625" style="2" customWidth="1"/>
    <col min="18" max="18" width="31.375" style="2" customWidth="1"/>
    <col min="19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157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6" t="s">
        <v>159</v>
      </c>
    </row>
    <row r="3" spans="1:40" ht="23.25" customHeight="1">
      <c r="A3" s="151" t="s">
        <v>160</v>
      </c>
      <c r="B3" s="152" t="s">
        <v>145</v>
      </c>
      <c r="C3" s="155" t="s">
        <v>161</v>
      </c>
      <c r="D3" s="138" t="s">
        <v>162</v>
      </c>
      <c r="E3" s="139"/>
      <c r="F3" s="139"/>
      <c r="G3" s="139"/>
      <c r="H3" s="140"/>
      <c r="I3" s="138" t="s">
        <v>163</v>
      </c>
      <c r="J3" s="139"/>
      <c r="K3" s="140"/>
      <c r="L3" s="138" t="s">
        <v>164</v>
      </c>
      <c r="M3" s="140"/>
      <c r="N3" s="141" t="s">
        <v>165</v>
      </c>
      <c r="O3" s="142"/>
      <c r="P3" s="143"/>
      <c r="Q3" s="144" t="s">
        <v>166</v>
      </c>
      <c r="R3" s="145"/>
      <c r="S3" s="146"/>
      <c r="T3" s="138" t="s">
        <v>167</v>
      </c>
      <c r="U3" s="139"/>
      <c r="V3" s="139"/>
      <c r="W3" s="139"/>
      <c r="X3" s="139"/>
      <c r="Y3" s="139"/>
      <c r="Z3" s="139"/>
      <c r="AA3" s="139"/>
      <c r="AB3" s="147"/>
      <c r="AC3" s="13" t="s">
        <v>168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68" t="s">
        <v>169</v>
      </c>
    </row>
    <row r="4" spans="1:40" ht="23.25" customHeight="1">
      <c r="A4" s="151"/>
      <c r="B4" s="153"/>
      <c r="C4" s="153"/>
      <c r="D4" s="155" t="s">
        <v>170</v>
      </c>
      <c r="E4" s="155" t="s">
        <v>171</v>
      </c>
      <c r="F4" s="155" t="s">
        <v>172</v>
      </c>
      <c r="G4" s="156" t="s">
        <v>173</v>
      </c>
      <c r="H4" s="159" t="s">
        <v>174</v>
      </c>
      <c r="I4" s="151" t="s">
        <v>175</v>
      </c>
      <c r="J4" s="163" t="s">
        <v>176</v>
      </c>
      <c r="K4" s="163" t="s">
        <v>177</v>
      </c>
      <c r="L4" s="165" t="s">
        <v>178</v>
      </c>
      <c r="M4" s="155" t="s">
        <v>179</v>
      </c>
      <c r="N4" s="168" t="s">
        <v>180</v>
      </c>
      <c r="O4" s="168" t="s">
        <v>181</v>
      </c>
      <c r="P4" s="168" t="s">
        <v>182</v>
      </c>
      <c r="Q4" s="168" t="s">
        <v>183</v>
      </c>
      <c r="R4" s="168" t="s">
        <v>184</v>
      </c>
      <c r="S4" s="168" t="s">
        <v>185</v>
      </c>
      <c r="T4" s="141" t="s">
        <v>186</v>
      </c>
      <c r="U4" s="142"/>
      <c r="V4" s="142"/>
      <c r="W4" s="142"/>
      <c r="X4" s="142"/>
      <c r="Y4" s="142"/>
      <c r="Z4" s="142"/>
      <c r="AA4" s="143"/>
      <c r="AB4" s="171" t="s">
        <v>187</v>
      </c>
      <c r="AC4" s="148" t="s">
        <v>188</v>
      </c>
      <c r="AD4" s="139"/>
      <c r="AE4" s="139"/>
      <c r="AF4" s="139"/>
      <c r="AG4" s="139"/>
      <c r="AH4" s="139"/>
      <c r="AI4" s="139"/>
      <c r="AJ4" s="139"/>
      <c r="AK4" s="139"/>
      <c r="AL4" s="140"/>
      <c r="AM4" s="155" t="s">
        <v>189</v>
      </c>
      <c r="AN4" s="169"/>
    </row>
    <row r="5" spans="1:40" ht="23.25" customHeight="1">
      <c r="A5" s="151"/>
      <c r="B5" s="153"/>
      <c r="C5" s="153"/>
      <c r="D5" s="153"/>
      <c r="E5" s="153"/>
      <c r="F5" s="153"/>
      <c r="G5" s="157"/>
      <c r="H5" s="160"/>
      <c r="I5" s="151"/>
      <c r="J5" s="163"/>
      <c r="K5" s="163"/>
      <c r="L5" s="166"/>
      <c r="M5" s="153"/>
      <c r="N5" s="169"/>
      <c r="O5" s="169"/>
      <c r="P5" s="169"/>
      <c r="Q5" s="169"/>
      <c r="R5" s="169"/>
      <c r="S5" s="169"/>
      <c r="T5" s="141" t="s">
        <v>190</v>
      </c>
      <c r="U5" s="142"/>
      <c r="V5" s="142"/>
      <c r="W5" s="142"/>
      <c r="X5" s="142"/>
      <c r="Y5" s="142"/>
      <c r="Z5" s="142"/>
      <c r="AA5" s="143"/>
      <c r="AB5" s="172"/>
      <c r="AC5" s="138" t="s">
        <v>191</v>
      </c>
      <c r="AD5" s="139"/>
      <c r="AE5" s="139"/>
      <c r="AF5" s="139"/>
      <c r="AG5" s="139"/>
      <c r="AH5" s="139"/>
      <c r="AI5" s="139"/>
      <c r="AJ5" s="139"/>
      <c r="AK5" s="139"/>
      <c r="AL5" s="140"/>
      <c r="AM5" s="153"/>
      <c r="AN5" s="169"/>
    </row>
    <row r="6" spans="1:40" ht="23.25" customHeight="1">
      <c r="A6" s="151"/>
      <c r="B6" s="153"/>
      <c r="C6" s="153"/>
      <c r="D6" s="153"/>
      <c r="E6" s="153"/>
      <c r="F6" s="153"/>
      <c r="G6" s="157"/>
      <c r="H6" s="160"/>
      <c r="I6" s="151"/>
      <c r="J6" s="163"/>
      <c r="K6" s="163"/>
      <c r="L6" s="166"/>
      <c r="M6" s="153"/>
      <c r="N6" s="169"/>
      <c r="O6" s="169"/>
      <c r="P6" s="169"/>
      <c r="Q6" s="169"/>
      <c r="R6" s="169"/>
      <c r="S6" s="169"/>
      <c r="T6" s="141" t="s">
        <v>192</v>
      </c>
      <c r="U6" s="143"/>
      <c r="V6" s="149" t="s">
        <v>193</v>
      </c>
      <c r="W6" s="150"/>
      <c r="X6" s="149" t="s">
        <v>194</v>
      </c>
      <c r="Y6" s="150"/>
      <c r="Z6" s="149" t="s">
        <v>195</v>
      </c>
      <c r="AA6" s="150"/>
      <c r="AB6" s="172"/>
      <c r="AC6" s="138" t="s">
        <v>196</v>
      </c>
      <c r="AD6" s="140"/>
      <c r="AE6" s="138" t="s">
        <v>197</v>
      </c>
      <c r="AF6" s="140"/>
      <c r="AG6" s="138" t="s">
        <v>198</v>
      </c>
      <c r="AH6" s="140"/>
      <c r="AI6" s="138" t="s">
        <v>199</v>
      </c>
      <c r="AJ6" s="140"/>
      <c r="AK6" s="138" t="s">
        <v>200</v>
      </c>
      <c r="AL6" s="140"/>
      <c r="AM6" s="153"/>
      <c r="AN6" s="169"/>
    </row>
    <row r="7" spans="1:40" ht="23.25" customHeight="1">
      <c r="A7" s="151"/>
      <c r="B7" s="154"/>
      <c r="C7" s="154"/>
      <c r="D7" s="154"/>
      <c r="E7" s="154"/>
      <c r="F7" s="154"/>
      <c r="G7" s="158"/>
      <c r="H7" s="161"/>
      <c r="I7" s="162"/>
      <c r="J7" s="164"/>
      <c r="K7" s="164"/>
      <c r="L7" s="167"/>
      <c r="M7" s="154"/>
      <c r="N7" s="170"/>
      <c r="O7" s="170"/>
      <c r="P7" s="170"/>
      <c r="Q7" s="170"/>
      <c r="R7" s="170"/>
      <c r="S7" s="170"/>
      <c r="T7" s="12" t="s">
        <v>201</v>
      </c>
      <c r="U7" s="12" t="s">
        <v>202</v>
      </c>
      <c r="V7" s="12" t="s">
        <v>203</v>
      </c>
      <c r="W7" s="12" t="s">
        <v>204</v>
      </c>
      <c r="X7" s="12" t="s">
        <v>205</v>
      </c>
      <c r="Y7" s="12" t="s">
        <v>206</v>
      </c>
      <c r="Z7" s="12" t="s">
        <v>207</v>
      </c>
      <c r="AA7" s="12" t="s">
        <v>208</v>
      </c>
      <c r="AB7" s="173"/>
      <c r="AC7" s="12" t="s">
        <v>209</v>
      </c>
      <c r="AD7" s="12" t="s">
        <v>210</v>
      </c>
      <c r="AE7" s="12" t="s">
        <v>211</v>
      </c>
      <c r="AF7" s="12" t="s">
        <v>212</v>
      </c>
      <c r="AG7" s="12" t="s">
        <v>213</v>
      </c>
      <c r="AH7" s="12" t="s">
        <v>214</v>
      </c>
      <c r="AI7" s="12" t="s">
        <v>215</v>
      </c>
      <c r="AJ7" s="12" t="s">
        <v>216</v>
      </c>
      <c r="AK7" s="12" t="s">
        <v>217</v>
      </c>
      <c r="AL7" s="12" t="s">
        <v>218</v>
      </c>
      <c r="AM7" s="154"/>
      <c r="AN7" s="170"/>
    </row>
    <row r="8" spans="1:40" s="1" customFormat="1" ht="45.75" customHeight="1">
      <c r="A8" s="8"/>
      <c r="B8" s="9" t="s">
        <v>158</v>
      </c>
      <c r="C8" s="9" t="s">
        <v>219</v>
      </c>
      <c r="D8" s="9" t="s">
        <v>220</v>
      </c>
      <c r="E8" s="9" t="s">
        <v>221</v>
      </c>
      <c r="F8" s="9" t="s">
        <v>222</v>
      </c>
      <c r="G8" s="9"/>
      <c r="H8" s="10" t="s">
        <v>223</v>
      </c>
      <c r="I8" s="9" t="s">
        <v>224</v>
      </c>
      <c r="J8" s="10"/>
      <c r="K8" s="10" t="s">
        <v>223</v>
      </c>
      <c r="L8" s="9"/>
      <c r="M8" s="9"/>
      <c r="N8" s="9"/>
      <c r="O8" s="9" t="s">
        <v>225</v>
      </c>
      <c r="P8" s="9" t="s">
        <v>226</v>
      </c>
      <c r="Q8" s="9" t="s">
        <v>222</v>
      </c>
      <c r="R8" s="9"/>
      <c r="S8" s="9"/>
      <c r="T8" s="9"/>
      <c r="U8" s="9"/>
      <c r="V8" s="9"/>
      <c r="W8" s="9"/>
      <c r="X8" s="9"/>
      <c r="Y8" s="9"/>
      <c r="Z8" s="9"/>
      <c r="AA8" s="9" t="s">
        <v>223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 t="s">
        <v>227</v>
      </c>
      <c r="AM8" s="9"/>
      <c r="AN8" s="9" t="s">
        <v>228</v>
      </c>
    </row>
    <row r="9" spans="1:40" ht="45.75" customHeight="1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R4:R7"/>
    <mergeCell ref="S4:S7"/>
    <mergeCell ref="AB4:AB7"/>
    <mergeCell ref="AM4:AM7"/>
    <mergeCell ref="AN3:AN7"/>
    <mergeCell ref="M4:M7"/>
    <mergeCell ref="N4:N7"/>
    <mergeCell ref="O4:O7"/>
    <mergeCell ref="P4:P7"/>
    <mergeCell ref="Q4:Q7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T6:U6"/>
    <mergeCell ref="V6:W6"/>
    <mergeCell ref="X6:Y6"/>
    <mergeCell ref="Z6:AA6"/>
    <mergeCell ref="AC6:AD6"/>
    <mergeCell ref="T3:AB3"/>
    <mergeCell ref="T4:AA4"/>
    <mergeCell ref="AC4:AL4"/>
    <mergeCell ref="T5:AA5"/>
    <mergeCell ref="AC5:AL5"/>
    <mergeCell ref="D3:H3"/>
    <mergeCell ref="I3:K3"/>
    <mergeCell ref="L3:M3"/>
    <mergeCell ref="N3:P3"/>
    <mergeCell ref="Q3:S3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2020-06-04T09:38:00Z</cp:lastPrinted>
  <dcterms:created xsi:type="dcterms:W3CDTF">2017-01-18T07:18:00Z</dcterms:created>
  <dcterms:modified xsi:type="dcterms:W3CDTF">2021-06-03T05:00:43Z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2296888</vt:i4>
  </property>
</Properties>
</file>